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实验室管理\自行采购活动\试剂耗材\2026-2027\"/>
    </mc:Choice>
  </mc:AlternateContent>
  <bookViews>
    <workbookView windowWidth="27945" windowHeight="12255"/>
  </bookViews>
  <sheets>
    <sheet name="Sheet1" sheetId="1" r:id="rId1"/>
    <sheet name="Sheet2" sheetId="2" r:id="rId2"/>
  </sheets>
  <definedNames>
    <definedName name="_xlnm._FilterDatabase" localSheetId="0" hidden="1">Sheet1!$A$5:$F$481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<sst xmlns="http://schemas.openxmlformats.org/spreadsheetml/2006/main" count="1572" uniqueCount="847">
  <si>
    <t>生环学院2026-2027学年试剂耗材需求清单</t>
  </si>
  <si>
    <t>品名</t>
  </si>
  <si>
    <t>规格</t>
  </si>
  <si>
    <t>单位</t>
  </si>
  <si>
    <t>数量</t>
  </si>
  <si>
    <t>单价</t>
  </si>
  <si>
    <t>总价</t>
  </si>
  <si>
    <t xml:space="preserve"> 泡打粉</t>
  </si>
  <si>
    <t>50g</t>
  </si>
  <si>
    <t>袋</t>
  </si>
  <si>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上海生工</t>
    </r>
    <r>
      <rPr>
        <sz val="11"/>
        <rFont val="Times New Roman"/>
        <charset val="0"/>
      </rPr>
      <t xml:space="preserve">SanPrep </t>
    </r>
    <r>
      <rPr>
        <sz val="11"/>
        <rFont val="宋体"/>
        <charset val="134"/>
      </rPr>
      <t>柱式</t>
    </r>
    <r>
      <rPr>
        <sz val="11"/>
        <rFont val="Times New Roman"/>
        <charset val="0"/>
      </rPr>
      <t xml:space="preserve"> DNA </t>
    </r>
    <r>
      <rPr>
        <sz val="11"/>
        <rFont val="宋体"/>
        <charset val="134"/>
      </rPr>
      <t>胶回收试剂盒</t>
    </r>
  </si>
  <si>
    <t>50次</t>
  </si>
  <si>
    <t>盒</t>
  </si>
  <si>
    <t xml:space="preserve">(NH4)2SO4 </t>
  </si>
  <si>
    <t>500g,分析纯，国药</t>
  </si>
  <si>
    <t>瓶</t>
  </si>
  <si>
    <t>0.2mlPCR管</t>
  </si>
  <si>
    <t>200条/包,8连装。</t>
  </si>
  <si>
    <t>包</t>
  </si>
  <si>
    <t>10ml加样槽</t>
  </si>
  <si>
    <t>聚丙乙烯材质，10个/包</t>
  </si>
  <si>
    <r>
      <rPr>
        <sz val="11"/>
        <rFont val="Times New Roman"/>
        <charset val="0"/>
      </rPr>
      <t>10mL</t>
    </r>
    <r>
      <rPr>
        <sz val="11"/>
        <rFont val="宋体"/>
        <charset val="134"/>
      </rPr>
      <t>离心管</t>
    </r>
  </si>
  <si>
    <r>
      <rPr>
        <sz val="11"/>
        <rFont val="Times New Roman"/>
        <charset val="0"/>
      </rPr>
      <t>100</t>
    </r>
    <r>
      <rPr>
        <sz val="11"/>
        <rFont val="宋体"/>
        <charset val="134"/>
      </rPr>
      <t>个</t>
    </r>
  </si>
  <si>
    <t>10mL螺口圆底
离心管</t>
  </si>
  <si>
    <t>100个/包</t>
  </si>
  <si>
    <t>10ml移液管</t>
  </si>
  <si>
    <t>塑料</t>
  </si>
  <si>
    <t>根</t>
  </si>
  <si>
    <t xml:space="preserve">10X Tris-Glycine SDS-PAGE电泳缓冲液
</t>
  </si>
  <si>
    <t>上海生工（1升）</t>
  </si>
  <si>
    <t>10号手术刀片</t>
  </si>
  <si>
    <r>
      <rPr>
        <sz val="11"/>
        <rFont val="Times New Roman"/>
        <charset val="0"/>
      </rPr>
      <t>100</t>
    </r>
    <r>
      <rPr>
        <sz val="11"/>
        <rFont val="宋体"/>
        <charset val="134"/>
      </rPr>
      <t>片/盒</t>
    </r>
  </si>
  <si>
    <r>
      <rPr>
        <sz val="11"/>
        <rFont val="Times New Roman"/>
        <charset val="0"/>
      </rPr>
      <t>1ml</t>
    </r>
    <r>
      <rPr>
        <sz val="11"/>
        <rFont val="宋体"/>
        <charset val="134"/>
      </rPr>
      <t>移液管</t>
    </r>
  </si>
  <si>
    <r>
      <rPr>
        <sz val="11"/>
        <rFont val="宋体"/>
        <charset val="134"/>
      </rPr>
      <t>玻璃材质</t>
    </r>
    <r>
      <rPr>
        <sz val="11"/>
        <rFont val="Times New Roman"/>
        <charset val="0"/>
      </rPr>
      <t>.</t>
    </r>
  </si>
  <si>
    <t>个</t>
  </si>
  <si>
    <r>
      <rPr>
        <sz val="10"/>
        <rFont val="宋体"/>
        <charset val="134"/>
        <scheme val="minor"/>
      </rPr>
      <t>2 mL</t>
    </r>
    <r>
      <rPr>
        <sz val="11"/>
        <rFont val="宋体"/>
        <charset val="134"/>
      </rPr>
      <t>离心管</t>
    </r>
  </si>
  <si>
    <r>
      <rPr>
        <sz val="10"/>
        <rFont val="宋体"/>
        <charset val="134"/>
        <scheme val="minor"/>
      </rPr>
      <t>500</t>
    </r>
    <r>
      <rPr>
        <sz val="11"/>
        <rFont val="宋体"/>
        <charset val="134"/>
      </rPr>
      <t>支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包</t>
    </r>
  </si>
  <si>
    <t>250 mL锥形瓶</t>
  </si>
  <si>
    <t>250mL</t>
  </si>
  <si>
    <r>
      <rPr>
        <sz val="11"/>
        <rFont val="Times New Roman"/>
        <charset val="0"/>
      </rPr>
      <t>250</t>
    </r>
    <r>
      <rPr>
        <sz val="11"/>
        <rFont val="宋体"/>
        <charset val="134"/>
      </rPr>
      <t>～</t>
    </r>
    <r>
      <rPr>
        <sz val="11"/>
        <rFont val="Times New Roman"/>
        <charset val="0"/>
      </rPr>
      <t>300</t>
    </r>
    <r>
      <rPr>
        <sz val="11"/>
        <rFont val="宋体"/>
        <charset val="134"/>
      </rPr>
      <t>目不锈钢筛</t>
    </r>
  </si>
  <si>
    <t>25毫升酸式滴定管</t>
  </si>
  <si>
    <t>透明，活塞部分为四氟乙烯</t>
  </si>
  <si>
    <t>只</t>
  </si>
  <si>
    <r>
      <rPr>
        <sz val="11"/>
        <rFont val="Times New Roman"/>
        <charset val="0"/>
      </rPr>
      <t xml:space="preserve">2X SanTaq Fast PCR Mix </t>
    </r>
    <r>
      <rPr>
        <sz val="11"/>
        <rFont val="宋体"/>
        <charset val="134"/>
      </rPr>
      <t>预混液，含蓝染料</t>
    </r>
  </si>
  <si>
    <t>上海生工（5毫升）</t>
  </si>
  <si>
    <t>支</t>
  </si>
  <si>
    <t>3%碳酸氢钠洗液</t>
  </si>
  <si>
    <r>
      <rPr>
        <sz val="10"/>
        <rFont val="Times New Roman"/>
        <charset val="0"/>
      </rPr>
      <t>100ml/</t>
    </r>
    <r>
      <rPr>
        <sz val="10"/>
        <rFont val="宋体"/>
        <charset val="134"/>
      </rPr>
      <t>瓶，生产日期不得早于</t>
    </r>
    <r>
      <rPr>
        <sz val="10"/>
        <rFont val="Times New Roman"/>
        <charset val="0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0"/>
      </rPr>
      <t>6</t>
    </r>
    <r>
      <rPr>
        <sz val="10"/>
        <rFont val="宋体"/>
        <charset val="134"/>
      </rPr>
      <t>月</t>
    </r>
  </si>
  <si>
    <r>
      <rPr>
        <sz val="11"/>
        <rFont val="Times New Roman"/>
        <charset val="0"/>
      </rPr>
      <t>3,5-</t>
    </r>
    <r>
      <rPr>
        <sz val="11"/>
        <rFont val="宋体"/>
        <charset val="134"/>
      </rPr>
      <t>二硝基水杨酸</t>
    </r>
  </si>
  <si>
    <t>100g AR</t>
  </si>
  <si>
    <r>
      <rPr>
        <sz val="11"/>
        <rFont val="Times New Roman"/>
        <charset val="0"/>
      </rPr>
      <t>30-60</t>
    </r>
    <r>
      <rPr>
        <sz val="11"/>
        <rFont val="Segoe UI Symbol"/>
        <charset val="0"/>
      </rPr>
      <t>℃</t>
    </r>
    <r>
      <rPr>
        <sz val="11"/>
        <rFont val="宋体"/>
        <charset val="134"/>
      </rPr>
      <t>石油醚</t>
    </r>
  </si>
  <si>
    <r>
      <rPr>
        <sz val="11"/>
        <rFont val="Times New Roman"/>
        <charset val="0"/>
      </rPr>
      <t>500ml,</t>
    </r>
    <r>
      <rPr>
        <sz val="11"/>
        <rFont val="宋体"/>
        <charset val="134"/>
      </rPr>
      <t>国产，沸程</t>
    </r>
    <r>
      <rPr>
        <sz val="11"/>
        <rFont val="Times New Roman"/>
        <charset val="0"/>
      </rPr>
      <t>30-60</t>
    </r>
    <r>
      <rPr>
        <sz val="11"/>
        <rFont val="宋体"/>
        <charset val="134"/>
      </rPr>
      <t>℃</t>
    </r>
  </si>
  <si>
    <t>3M实验室防化学护目镜</t>
  </si>
  <si>
    <t>防雾，防冲击，防喷溅</t>
  </si>
  <si>
    <r>
      <rPr>
        <b/>
        <sz val="12"/>
        <rFont val="Times New Roman"/>
        <charset val="0"/>
      </rPr>
      <t>3</t>
    </r>
    <r>
      <rPr>
        <b/>
        <sz val="12"/>
        <rFont val="SimSun"/>
        <charset val="134"/>
      </rPr>
      <t>种酥性饼干（每种</t>
    </r>
    <r>
      <rPr>
        <b/>
        <sz val="12"/>
        <rFont val="Times New Roman"/>
        <charset val="0"/>
      </rPr>
      <t>2</t>
    </r>
    <r>
      <rPr>
        <b/>
        <sz val="12"/>
        <rFont val="SimSun"/>
        <charset val="134"/>
      </rPr>
      <t>盒）</t>
    </r>
  </si>
  <si>
    <r>
      <rPr>
        <sz val="12"/>
        <color rgb="FF000000"/>
        <rFont val="Times New Roman"/>
        <charset val="0"/>
      </rPr>
      <t>1000g/</t>
    </r>
    <r>
      <rPr>
        <sz val="12"/>
        <color rgb="FF000000"/>
        <rFont val="SimSun"/>
        <charset val="134"/>
      </rPr>
      <t>盒</t>
    </r>
  </si>
  <si>
    <r>
      <rPr>
        <sz val="11"/>
        <rFont val="Times New Roman"/>
        <charset val="0"/>
      </rPr>
      <t>4SGelred</t>
    </r>
    <r>
      <rPr>
        <sz val="11"/>
        <rFont val="宋体"/>
        <charset val="134"/>
      </rPr>
      <t>核酸染料</t>
    </r>
    <r>
      <rPr>
        <sz val="11"/>
        <rFont val="Times New Roman"/>
        <charset val="0"/>
      </rPr>
      <t>, 10000X</t>
    </r>
    <r>
      <rPr>
        <sz val="11"/>
        <rFont val="宋体"/>
        <charset val="134"/>
      </rPr>
      <t>水溶液</t>
    </r>
  </si>
  <si>
    <t>上海生工（100微升）</t>
  </si>
  <si>
    <r>
      <rPr>
        <sz val="11"/>
        <rFont val="Times New Roman"/>
        <charset val="0"/>
      </rPr>
      <t xml:space="preserve">4X Tris-HCl </t>
    </r>
    <r>
      <rPr>
        <sz val="11"/>
        <rFont val="宋体"/>
        <charset val="134"/>
      </rPr>
      <t>分离胶配胶缓冲液，</t>
    </r>
    <r>
      <rPr>
        <sz val="11"/>
        <rFont val="Times New Roman"/>
        <charset val="0"/>
      </rPr>
      <t>pH 8.8</t>
    </r>
  </si>
  <si>
    <r>
      <rPr>
        <sz val="11"/>
        <rFont val="Times New Roman"/>
        <charset val="0"/>
      </rPr>
      <t>50mL</t>
    </r>
    <r>
      <rPr>
        <sz val="11"/>
        <rFont val="宋体"/>
        <charset val="134"/>
      </rPr>
      <t>离心管</t>
    </r>
  </si>
  <si>
    <r>
      <rPr>
        <sz val="11"/>
        <rFont val="Times New Roman"/>
        <charset val="0"/>
      </rPr>
      <t>50</t>
    </r>
    <r>
      <rPr>
        <sz val="11"/>
        <rFont val="宋体"/>
        <charset val="134"/>
      </rPr>
      <t>个</t>
    </r>
  </si>
  <si>
    <r>
      <rPr>
        <sz val="11"/>
        <rFont val="Times New Roman"/>
        <charset val="0"/>
      </rPr>
      <t xml:space="preserve">50X TAE </t>
    </r>
    <r>
      <rPr>
        <sz val="11"/>
        <rFont val="宋体"/>
        <charset val="134"/>
      </rPr>
      <t>缓冲液</t>
    </r>
  </si>
  <si>
    <t>上海生工（500毫升）</t>
  </si>
  <si>
    <t>50毫升离心管架</t>
  </si>
  <si>
    <t>塑料材质</t>
  </si>
  <si>
    <r>
      <rPr>
        <sz val="11"/>
        <rFont val="Times New Roman"/>
        <charset val="0"/>
      </rPr>
      <t>5ml</t>
    </r>
    <r>
      <rPr>
        <sz val="11"/>
        <rFont val="宋体"/>
        <charset val="134"/>
      </rPr>
      <t>移液管</t>
    </r>
  </si>
  <si>
    <t>5ml移液管</t>
  </si>
  <si>
    <t>材质塑料，总量程5ml.</t>
  </si>
  <si>
    <t>5种橙汁饮料（每种2瓶）</t>
  </si>
  <si>
    <t>1L</t>
  </si>
  <si>
    <t>60-90℃石油醚</t>
  </si>
  <si>
    <t>AR，500ml,国产，沸程30-60℃</t>
  </si>
  <si>
    <r>
      <rPr>
        <sz val="11"/>
        <rFont val="Times New Roman"/>
        <charset val="0"/>
      </rPr>
      <t>75%</t>
    </r>
    <r>
      <rPr>
        <sz val="11"/>
        <rFont val="宋体"/>
        <charset val="134"/>
      </rPr>
      <t>医用乙醇</t>
    </r>
  </si>
  <si>
    <t>84消毒液</t>
  </si>
  <si>
    <t>500ml</t>
  </si>
  <si>
    <r>
      <rPr>
        <b/>
        <sz val="11"/>
        <rFont val="Times New Roman"/>
        <charset val="0"/>
      </rPr>
      <t>BGLB</t>
    </r>
    <r>
      <rPr>
        <b/>
        <sz val="11"/>
        <rFont val="宋体"/>
        <charset val="134"/>
      </rPr>
      <t>肉汤</t>
    </r>
  </si>
  <si>
    <r>
      <rPr>
        <sz val="11"/>
        <rFont val="宋体"/>
        <charset val="134"/>
      </rPr>
      <t>北京陆桥</t>
    </r>
    <r>
      <rPr>
        <sz val="11"/>
        <rFont val="Times New Roman"/>
        <charset val="0"/>
      </rPr>
      <t>250</t>
    </r>
    <r>
      <rPr>
        <sz val="11"/>
        <rFont val="宋体"/>
        <charset val="134"/>
      </rPr>
      <t>克</t>
    </r>
  </si>
  <si>
    <t>C4H4KNaO6·4H2O</t>
  </si>
  <si>
    <t>AR,500g</t>
  </si>
  <si>
    <t>C6H12O6</t>
  </si>
  <si>
    <t>CMCNa</t>
  </si>
  <si>
    <t>CMC-Na</t>
  </si>
  <si>
    <t>500g食品级</t>
  </si>
  <si>
    <t>COD消解管</t>
  </si>
  <si>
    <t>25ml，明天，配套COD消解仪</t>
  </si>
  <si>
    <t>DNA提取试剂盒</t>
  </si>
  <si>
    <r>
      <rPr>
        <sz val="11"/>
        <rFont val="Times New Roman"/>
        <charset val="0"/>
      </rPr>
      <t>50</t>
    </r>
    <r>
      <rPr>
        <sz val="11"/>
        <rFont val="宋体"/>
        <charset val="134"/>
      </rPr>
      <t>次</t>
    </r>
  </si>
  <si>
    <t>DPPH</t>
  </si>
  <si>
    <t>1g  Sigma</t>
  </si>
  <si>
    <r>
      <rPr>
        <sz val="11"/>
        <rFont val="Times New Roman"/>
        <charset val="0"/>
      </rPr>
      <t>D-</t>
    </r>
    <r>
      <rPr>
        <sz val="11"/>
        <rFont val="宋体"/>
        <charset val="134"/>
      </rPr>
      <t>异抗坏血酸钠</t>
    </r>
  </si>
  <si>
    <t>100g</t>
  </si>
  <si>
    <r>
      <rPr>
        <sz val="11"/>
        <rFont val="Calibri"/>
        <charset val="0"/>
      </rPr>
      <t>EDTA</t>
    </r>
    <r>
      <rPr>
        <sz val="11"/>
        <rFont val="微软雅黑"/>
        <charset val="134"/>
      </rPr>
      <t>二钠</t>
    </r>
  </si>
  <si>
    <t>250g，AR</t>
  </si>
  <si>
    <t>EGTA</t>
  </si>
  <si>
    <t>麦克林</t>
  </si>
  <si>
    <r>
      <rPr>
        <b/>
        <sz val="11"/>
        <rFont val="Times New Roman"/>
        <charset val="0"/>
      </rPr>
      <t>100g/</t>
    </r>
    <r>
      <rPr>
        <b/>
        <sz val="11"/>
        <rFont val="宋体"/>
        <charset val="134"/>
      </rPr>
      <t>瓶</t>
    </r>
  </si>
  <si>
    <t>FeSO4 ·7H2O</t>
  </si>
  <si>
    <t>K2HPO4</t>
  </si>
  <si>
    <t>LB Agar</t>
  </si>
  <si>
    <t>250g</t>
  </si>
  <si>
    <r>
      <rPr>
        <sz val="11"/>
        <rFont val="Times New Roman"/>
        <charset val="0"/>
      </rPr>
      <t>LST</t>
    </r>
    <r>
      <rPr>
        <sz val="11"/>
        <rFont val="宋体"/>
        <charset val="134"/>
      </rPr>
      <t>肉汤</t>
    </r>
  </si>
  <si>
    <t>MC培养基</t>
  </si>
  <si>
    <t>MgCl2</t>
  </si>
  <si>
    <t>国药，AR,500g</t>
  </si>
  <si>
    <t>Midisart2000空气除菌过滤器</t>
  </si>
  <si>
    <t>发酵罐管路所用过滤器，0.2μm</t>
  </si>
  <si>
    <t xml:space="preserve">【淘宝】7天无理由退货 https://e.tb.cn/h.RuuMqvcEBJq4Zth?tk=ojfNg9zyJBx CZ001 「17805无菌阻水过滤器医用蝶形PTFE滤膜疏水过滤器现货齐全可开票」
点击链接直接打开 或者 淘宝搜索直接打开
</t>
  </si>
  <si>
    <t>MnCl2</t>
  </si>
  <si>
    <r>
      <rPr>
        <sz val="11"/>
        <rFont val="Times New Roman"/>
        <charset val="0"/>
      </rPr>
      <t>MRS</t>
    </r>
    <r>
      <rPr>
        <sz val="11"/>
        <rFont val="宋体"/>
        <charset val="134"/>
      </rPr>
      <t>培养基</t>
    </r>
  </si>
  <si>
    <r>
      <rPr>
        <sz val="12"/>
        <rFont val="Times New Roman"/>
        <charset val="0"/>
      </rPr>
      <t>N</t>
    </r>
    <r>
      <rPr>
        <sz val="12"/>
        <rFont val="楷体"/>
        <charset val="134"/>
      </rPr>
      <t>，</t>
    </r>
    <r>
      <rPr>
        <sz val="12"/>
        <rFont val="Times New Roman"/>
        <charset val="0"/>
      </rPr>
      <t>N-</t>
    </r>
    <r>
      <rPr>
        <sz val="12"/>
        <rFont val="楷体"/>
        <charset val="134"/>
      </rPr>
      <t>二甲基甲酰胺</t>
    </r>
  </si>
  <si>
    <r>
      <rPr>
        <sz val="12"/>
        <rFont val="Times New Roman"/>
        <charset val="0"/>
      </rPr>
      <t>500ml</t>
    </r>
    <r>
      <rPr>
        <sz val="11"/>
        <color theme="1"/>
        <rFont val="宋体"/>
        <charset val="134"/>
        <scheme val="minor"/>
      </rPr>
      <t>，AR</t>
    </r>
  </si>
  <si>
    <t>20</t>
  </si>
  <si>
    <t>NaOH</t>
  </si>
  <si>
    <t>PCR管架</t>
  </si>
  <si>
    <t>96孔</t>
  </si>
  <si>
    <t>PCR携带盒</t>
  </si>
  <si>
    <t>0.2ml.96孔板</t>
  </si>
  <si>
    <t>pH复合电极探头</t>
  </si>
  <si>
    <t>上海雷磁，E-201-C型，pH复合电极传感器</t>
  </si>
  <si>
    <t>pH广泛试纸（1-14）</t>
  </si>
  <si>
    <t>pH试纸</t>
  </si>
  <si>
    <t>pH 3.8-5.4</t>
  </si>
  <si>
    <t>本</t>
  </si>
  <si>
    <t>5.0～9.0</t>
  </si>
  <si>
    <r>
      <rPr>
        <sz val="11"/>
        <rFont val="Times New Roman"/>
        <charset val="0"/>
      </rPr>
      <t>pH</t>
    </r>
    <r>
      <rPr>
        <sz val="11"/>
        <rFont val="宋体"/>
        <charset val="134"/>
      </rPr>
      <t>试纸</t>
    </r>
  </si>
  <si>
    <t>5.4-7.0</t>
  </si>
  <si>
    <r>
      <rPr>
        <sz val="10"/>
        <rFont val="Times New Roman"/>
        <charset val="0"/>
      </rPr>
      <t>pH</t>
    </r>
    <r>
      <rPr>
        <sz val="10"/>
        <rFont val="宋体"/>
        <charset val="134"/>
      </rPr>
      <t>试纸</t>
    </r>
  </si>
  <si>
    <t>0.5-5.0</t>
  </si>
  <si>
    <r>
      <rPr>
        <sz val="11"/>
        <rFont val="Times New Roman"/>
        <charset val="0"/>
      </rPr>
      <t>RNA</t>
    </r>
    <r>
      <rPr>
        <sz val="11"/>
        <rFont val="宋体"/>
        <charset val="134"/>
      </rPr>
      <t>提取液</t>
    </r>
    <r>
      <rPr>
        <sz val="11"/>
        <rFont val="Times New Roman"/>
        <charset val="0"/>
      </rPr>
      <t>TransZol Up</t>
    </r>
  </si>
  <si>
    <t>全式金</t>
  </si>
  <si>
    <r>
      <rPr>
        <sz val="11"/>
        <rFont val="Times New Roman"/>
        <charset val="0"/>
      </rPr>
      <t xml:space="preserve">SanPrep </t>
    </r>
    <r>
      <rPr>
        <sz val="11"/>
        <rFont val="宋体"/>
        <charset val="134"/>
      </rPr>
      <t>柱式</t>
    </r>
    <r>
      <rPr>
        <sz val="11"/>
        <rFont val="Times New Roman"/>
        <charset val="0"/>
      </rPr>
      <t xml:space="preserve"> DNA </t>
    </r>
    <r>
      <rPr>
        <sz val="11"/>
        <rFont val="宋体"/>
        <charset val="134"/>
      </rPr>
      <t>胶回收试剂盒</t>
    </r>
  </si>
  <si>
    <t>上海生工 50次/盒，货号B518131-0050</t>
  </si>
  <si>
    <r>
      <rPr>
        <sz val="11"/>
        <rFont val="Times New Roman"/>
        <charset val="0"/>
      </rPr>
      <t xml:space="preserve">SanPrep </t>
    </r>
    <r>
      <rPr>
        <sz val="11"/>
        <rFont val="宋体"/>
        <charset val="134"/>
      </rPr>
      <t>柱式质粒</t>
    </r>
    <r>
      <rPr>
        <sz val="11"/>
        <rFont val="Times New Roman"/>
        <charset val="0"/>
      </rPr>
      <t xml:space="preserve"> DNA </t>
    </r>
    <r>
      <rPr>
        <sz val="11"/>
        <rFont val="宋体"/>
        <charset val="134"/>
      </rPr>
      <t>小量抽提试剂盒</t>
    </r>
  </si>
  <si>
    <t>上海生工 50次/盒，货号B518191-0050</t>
  </si>
  <si>
    <t>typeC转换器</t>
  </si>
  <si>
    <r>
      <rPr>
        <sz val="11"/>
        <rFont val="Times New Roman"/>
        <charset val="0"/>
      </rPr>
      <t>4</t>
    </r>
    <r>
      <rPr>
        <sz val="11"/>
        <rFont val="宋体"/>
        <charset val="134"/>
      </rPr>
      <t>合1，具备</t>
    </r>
    <r>
      <rPr>
        <sz val="11"/>
        <rFont val="Times New Roman"/>
        <charset val="0"/>
      </rPr>
      <t xml:space="preserve">HDMI
</t>
    </r>
    <r>
      <rPr>
        <sz val="11"/>
        <rFont val="宋体"/>
        <charset val="134"/>
      </rPr>
      <t>及</t>
    </r>
    <r>
      <rPr>
        <sz val="11"/>
        <rFont val="Times New Roman"/>
        <charset val="0"/>
      </rPr>
      <t>VGA</t>
    </r>
    <r>
      <rPr>
        <sz val="11"/>
        <rFont val="宋体"/>
        <charset val="134"/>
      </rPr>
      <t>接口</t>
    </r>
  </si>
  <si>
    <t>U型电加热管</t>
  </si>
  <si>
    <t>304不锈钢，M16螺纹，220V 2KW，中心距55mm，管长230-240mm，管径10mm，配套螺母和防水垫片（水浴锅用）
https://detail.tmall.com/item.htm?abbucket=12&amp;id=629113272664&amp;mi_id=00002RaSTKLx_4a6qeFQ1oNjSmFPpwHHhUtYNHbk1h03L7s&amp;ns=1&amp;priceTId=215041d517828138399022544e0f26&amp;skuId=4650905599370&amp;spm=a21n57.1.hoverItem.2&amp;utparam=%7B%22aplus_abtest%22%3A%2289b32bf2951a0535d033272ff0b90f42%22%7D&amp;xxc=taobaoSearch</t>
  </si>
  <si>
    <t>VRBA</t>
  </si>
  <si>
    <r>
      <rPr>
        <sz val="11"/>
        <rFont val="Times New Roman"/>
        <charset val="0"/>
      </rPr>
      <t>X-Gal</t>
    </r>
    <r>
      <rPr>
        <sz val="11"/>
        <rFont val="宋体"/>
        <charset val="134"/>
      </rPr>
      <t>溶液（</t>
    </r>
    <r>
      <rPr>
        <sz val="11"/>
        <rFont val="Times New Roman"/>
        <charset val="0"/>
      </rPr>
      <t>20mg/ml)</t>
    </r>
  </si>
  <si>
    <t>上海生工（1毫升）</t>
  </si>
  <si>
    <r>
      <rPr>
        <sz val="11"/>
        <rFont val="Times New Roman"/>
        <charset val="0"/>
      </rPr>
      <t>δ-</t>
    </r>
    <r>
      <rPr>
        <sz val="11"/>
        <rFont val="宋体"/>
        <charset val="134"/>
      </rPr>
      <t>葡萄糖酸内酯</t>
    </r>
  </si>
  <si>
    <t>1kg</t>
  </si>
  <si>
    <r>
      <rPr>
        <sz val="11"/>
        <rFont val="宋体"/>
        <charset val="134"/>
      </rPr>
      <t>阿司匹林片</t>
    </r>
  </si>
  <si>
    <r>
      <rPr>
        <sz val="11"/>
        <rFont val="宋体"/>
        <charset val="134"/>
      </rPr>
      <t>规格</t>
    </r>
    <r>
      <rPr>
        <sz val="11"/>
        <rFont val="Times New Roman"/>
        <charset val="0"/>
      </rPr>
      <t>100mg</t>
    </r>
    <r>
      <rPr>
        <sz val="11"/>
        <rFont val="宋体"/>
        <charset val="134"/>
      </rPr>
      <t>，</t>
    </r>
    <r>
      <rPr>
        <sz val="11"/>
        <rFont val="Times New Roman"/>
        <charset val="0"/>
      </rPr>
      <t>100</t>
    </r>
    <r>
      <rPr>
        <sz val="11"/>
        <rFont val="宋体"/>
        <charset val="134"/>
      </rPr>
      <t>片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瓶</t>
    </r>
  </si>
  <si>
    <r>
      <rPr>
        <sz val="11"/>
        <rFont val="宋体"/>
        <charset val="134"/>
      </rPr>
      <t>瓶</t>
    </r>
  </si>
  <si>
    <t>30</t>
  </si>
  <si>
    <t>氨水</t>
  </si>
  <si>
    <t xml:space="preserve">50 ml </t>
  </si>
  <si>
    <t>白板笔</t>
  </si>
  <si>
    <t>黑色</t>
  </si>
  <si>
    <t>白色塑料绳</t>
  </si>
  <si>
    <t>全新料白色，重4斤</t>
  </si>
  <si>
    <t>捆</t>
  </si>
  <si>
    <t>白砂糖</t>
  </si>
  <si>
    <t>500g</t>
  </si>
  <si>
    <t>薄层板</t>
  </si>
  <si>
    <t>青岛海洋 5cm*10cm</t>
  </si>
  <si>
    <t>保鲜膜</t>
  </si>
  <si>
    <r>
      <rPr>
        <sz val="12"/>
        <color theme="1"/>
        <rFont val="宋体"/>
        <charset val="134"/>
      </rPr>
      <t>妙洁，无毒性</t>
    </r>
    <r>
      <rPr>
        <sz val="12"/>
        <color theme="1"/>
        <rFont val="Times New Roman"/>
        <charset val="0"/>
      </rPr>
      <t>PE</t>
    </r>
    <r>
      <rPr>
        <sz val="12"/>
        <color theme="1"/>
        <rFont val="宋体"/>
        <charset val="134"/>
      </rPr>
      <t>（聚乙烯），</t>
    </r>
    <r>
      <rPr>
        <sz val="12"/>
        <color theme="1"/>
        <rFont val="Times New Roman"/>
        <charset val="0"/>
      </rPr>
      <t>30cm*30m</t>
    </r>
  </si>
  <si>
    <t>卷</t>
  </si>
  <si>
    <t>比色管架</t>
  </si>
  <si>
    <t>不锈钢，配套50mL比色管</t>
  </si>
  <si>
    <t>比色皿</t>
  </si>
  <si>
    <r>
      <rPr>
        <sz val="11"/>
        <rFont val="Times New Roman"/>
        <charset val="0"/>
      </rPr>
      <t>1cm,</t>
    </r>
    <r>
      <rPr>
        <sz val="11"/>
        <rFont val="宋体"/>
        <charset val="134"/>
      </rPr>
      <t>玻璃</t>
    </r>
  </si>
  <si>
    <t>扁桃仁粉</t>
  </si>
  <si>
    <t>400g</t>
  </si>
  <si>
    <r>
      <rPr>
        <b/>
        <sz val="11"/>
        <rFont val="宋体"/>
        <charset val="134"/>
      </rPr>
      <t>标准</t>
    </r>
    <r>
      <rPr>
        <b/>
        <sz val="11"/>
        <rFont val="Times New Roman"/>
        <charset val="0"/>
      </rPr>
      <t>pH</t>
    </r>
    <r>
      <rPr>
        <b/>
        <sz val="11"/>
        <rFont val="宋体"/>
        <charset val="134"/>
      </rPr>
      <t>缓冲剂</t>
    </r>
  </si>
  <si>
    <r>
      <rPr>
        <b/>
        <sz val="11"/>
        <rFont val="Times New Roman"/>
        <charset val="0"/>
      </rPr>
      <t>4</t>
    </r>
    <r>
      <rPr>
        <b/>
        <sz val="11"/>
        <rFont val="宋体"/>
        <charset val="134"/>
      </rPr>
      <t>，</t>
    </r>
    <r>
      <rPr>
        <b/>
        <sz val="11"/>
        <rFont val="Times New Roman"/>
        <charset val="0"/>
      </rPr>
      <t>6.88</t>
    </r>
    <r>
      <rPr>
        <b/>
        <sz val="11"/>
        <rFont val="宋体"/>
        <charset val="134"/>
      </rPr>
      <t>，</t>
    </r>
    <r>
      <rPr>
        <b/>
        <sz val="11"/>
        <rFont val="Times New Roman"/>
        <charset val="0"/>
      </rPr>
      <t>9.22</t>
    </r>
  </si>
  <si>
    <t>套</t>
  </si>
  <si>
    <t>裱花袋</t>
  </si>
  <si>
    <r>
      <rPr>
        <b/>
        <sz val="11"/>
        <rFont val="Times New Roman"/>
        <charset val="0"/>
      </rPr>
      <t>50</t>
    </r>
    <r>
      <rPr>
        <b/>
        <sz val="11"/>
        <rFont val="SimSun"/>
        <charset val="134"/>
      </rPr>
      <t>只</t>
    </r>
    <r>
      <rPr>
        <b/>
        <sz val="11"/>
        <rFont val="Times New Roman"/>
        <charset val="0"/>
      </rPr>
      <t>/</t>
    </r>
    <r>
      <rPr>
        <b/>
        <sz val="11"/>
        <rFont val="SimSun"/>
        <charset val="134"/>
      </rPr>
      <t>袋</t>
    </r>
  </si>
  <si>
    <t>丙三醇</t>
  </si>
  <si>
    <t>500ml/AR</t>
  </si>
  <si>
    <t>丙烯酰胺</t>
  </si>
  <si>
    <r>
      <rPr>
        <sz val="11"/>
        <rFont val="Times New Roman"/>
        <charset val="0"/>
      </rPr>
      <t>500g</t>
    </r>
    <r>
      <rPr>
        <sz val="11"/>
        <rFont val="宋体"/>
        <charset val="134"/>
      </rPr>
      <t>，分析纯
索莱宝</t>
    </r>
  </si>
  <si>
    <t>玻璃棒</t>
  </si>
  <si>
    <t>直径5-6mm,长30cm</t>
  </si>
  <si>
    <r>
      <rPr>
        <sz val="11"/>
        <color theme="1"/>
        <rFont val="宋体"/>
        <charset val="134"/>
      </rPr>
      <t>玻璃酒精灯</t>
    </r>
  </si>
  <si>
    <r>
      <rPr>
        <sz val="11"/>
        <color theme="1"/>
        <rFont val="宋体"/>
        <charset val="134"/>
      </rPr>
      <t>含灯芯</t>
    </r>
    <r>
      <rPr>
        <sz val="11"/>
        <color theme="1"/>
        <rFont val="Times New Roman"/>
        <charset val="0"/>
      </rPr>
      <t>, 150ml</t>
    </r>
  </si>
  <si>
    <r>
      <rPr>
        <sz val="11"/>
        <color theme="1"/>
        <rFont val="宋体"/>
        <charset val="134"/>
      </rPr>
      <t>套</t>
    </r>
  </si>
  <si>
    <t>玻璃漏斗</t>
  </si>
  <si>
    <t>直径6cm</t>
  </si>
  <si>
    <t>玻璃气流烘干器</t>
  </si>
  <si>
    <t>不锈钢C型，20孔</t>
  </si>
  <si>
    <t>玻璃砂</t>
  </si>
  <si>
    <r>
      <rPr>
        <b/>
        <sz val="11"/>
        <rFont val="Times New Roman"/>
        <charset val="0"/>
      </rPr>
      <t>500</t>
    </r>
    <r>
      <rPr>
        <b/>
        <sz val="11"/>
        <rFont val="宋体"/>
        <charset val="134"/>
      </rPr>
      <t>克</t>
    </r>
  </si>
  <si>
    <t>玻璃烧杯</t>
  </si>
  <si>
    <r>
      <rPr>
        <sz val="11"/>
        <rFont val="宋体"/>
        <charset val="134"/>
      </rPr>
      <t>蜀玻</t>
    </r>
    <r>
      <rPr>
        <sz val="11"/>
        <rFont val="Times New Roman"/>
        <charset val="0"/>
      </rPr>
      <t xml:space="preserve"> 1000mL</t>
    </r>
  </si>
  <si>
    <r>
      <rPr>
        <sz val="11"/>
        <rFont val="宋体"/>
        <charset val="134"/>
      </rPr>
      <t>个</t>
    </r>
  </si>
  <si>
    <t>玻璃纤维滤纸</t>
  </si>
  <si>
    <t>直径7cm，孔径0.45um</t>
  </si>
  <si>
    <t>玻璃小管</t>
  </si>
  <si>
    <r>
      <rPr>
        <sz val="11"/>
        <rFont val="Times New Roman"/>
        <charset val="0"/>
      </rPr>
      <t>9*30</t>
    </r>
    <r>
      <rPr>
        <sz val="11"/>
        <rFont val="宋体"/>
        <charset val="134"/>
      </rPr>
      <t>（包</t>
    </r>
    <r>
      <rPr>
        <sz val="11"/>
        <rFont val="Times New Roman"/>
        <charset val="0"/>
      </rPr>
      <t>/200</t>
    </r>
    <r>
      <rPr>
        <sz val="11"/>
        <rFont val="宋体"/>
        <charset val="134"/>
      </rPr>
      <t>支）</t>
    </r>
  </si>
  <si>
    <t>玻璃珠</t>
  </si>
  <si>
    <t>6mm 500g</t>
  </si>
  <si>
    <t>不锈钢漏勺</t>
  </si>
  <si>
    <r>
      <rPr>
        <sz val="10"/>
        <rFont val="宋体"/>
        <charset val="134"/>
      </rPr>
      <t>直径14</t>
    </r>
    <r>
      <rPr>
        <sz val="10"/>
        <rFont val="Times New Roman"/>
        <charset val="0"/>
      </rPr>
      <t>cm,</t>
    </r>
    <r>
      <rPr>
        <sz val="10"/>
        <rFont val="宋体"/>
        <charset val="134"/>
      </rPr>
      <t>高14.6</t>
    </r>
    <r>
      <rPr>
        <sz val="10"/>
        <rFont val="Times New Roman"/>
        <charset val="0"/>
      </rPr>
      <t>cm</t>
    </r>
  </si>
  <si>
    <r>
      <rPr>
        <sz val="11"/>
        <color indexed="8"/>
        <rFont val="宋体"/>
        <charset val="134"/>
      </rPr>
      <t>不锈钢药勺</t>
    </r>
  </si>
  <si>
    <t>3*1</t>
  </si>
  <si>
    <t>擦镜纸</t>
  </si>
  <si>
    <t>茶多酚快速检测试剂盒</t>
  </si>
  <si>
    <t>朗瑞安</t>
  </si>
  <si>
    <t>称量瓶</t>
  </si>
  <si>
    <t>扁形40*25mm</t>
  </si>
  <si>
    <t>称量纸</t>
  </si>
  <si>
    <r>
      <rPr>
        <sz val="11"/>
        <rFont val="Times New Roman"/>
        <charset val="0"/>
      </rPr>
      <t>15*15cm,500</t>
    </r>
    <r>
      <rPr>
        <sz val="11"/>
        <rFont val="宋体"/>
        <charset val="134"/>
      </rPr>
      <t>张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包</t>
    </r>
  </si>
  <si>
    <r>
      <rPr>
        <sz val="12"/>
        <color indexed="8"/>
        <rFont val="宋体"/>
        <charset val="134"/>
      </rPr>
      <t>称量纸</t>
    </r>
  </si>
  <si>
    <r>
      <rPr>
        <sz val="12"/>
        <color indexed="8"/>
        <rFont val="Times New Roman"/>
        <charset val="0"/>
      </rPr>
      <t>90mm*90mm,500</t>
    </r>
    <r>
      <rPr>
        <sz val="12"/>
        <color indexed="8"/>
        <rFont val="宋体"/>
        <charset val="134"/>
      </rPr>
      <t>张</t>
    </r>
    <r>
      <rPr>
        <sz val="12"/>
        <color indexed="8"/>
        <rFont val="Times New Roman"/>
        <charset val="0"/>
      </rPr>
      <t>/</t>
    </r>
    <r>
      <rPr>
        <sz val="12"/>
        <color indexed="8"/>
        <rFont val="宋体"/>
        <charset val="134"/>
      </rPr>
      <t>包</t>
    </r>
  </si>
  <si>
    <r>
      <rPr>
        <sz val="12"/>
        <color indexed="8"/>
        <rFont val="宋体"/>
        <charset val="134"/>
      </rPr>
      <t>本</t>
    </r>
  </si>
  <si>
    <r>
      <rPr>
        <sz val="10"/>
        <rFont val="Times New Roman"/>
        <charset val="0"/>
      </rPr>
      <t>100mm*100mm,500</t>
    </r>
    <r>
      <rPr>
        <sz val="10"/>
        <rFont val="宋体"/>
        <charset val="134"/>
      </rPr>
      <t>张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包</t>
    </r>
    <r>
      <rPr>
        <sz val="10"/>
        <rFont val="Times New Roman"/>
        <charset val="0"/>
      </rPr>
      <t xml:space="preserve"> 120g</t>
    </r>
  </si>
  <si>
    <t>75*75mm</t>
  </si>
  <si>
    <t>2</t>
  </si>
  <si>
    <t>60*60mm</t>
  </si>
  <si>
    <t>1.6</t>
  </si>
  <si>
    <t>城市管网污水</t>
  </si>
  <si>
    <t>城市污水处理厂格栅前进水</t>
  </si>
  <si>
    <t>桶</t>
  </si>
  <si>
    <t>充电小风扇</t>
  </si>
  <si>
    <t>50000mah.5档变速，可夹式</t>
  </si>
  <si>
    <t>纯净水</t>
  </si>
  <si>
    <t>纯牛奶</t>
  </si>
  <si>
    <t>250ml</t>
  </si>
  <si>
    <t>瓷盘</t>
  </si>
  <si>
    <t>30×20cm</t>
  </si>
  <si>
    <t>磁性强力挂钩</t>
  </si>
  <si>
    <r>
      <rPr>
        <sz val="11"/>
        <rFont val="Times New Roman"/>
        <charset val="0"/>
      </rPr>
      <t>10</t>
    </r>
    <r>
      <rPr>
        <sz val="11"/>
        <rFont val="宋体"/>
        <charset val="134"/>
      </rPr>
      <t>个装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袋</t>
    </r>
  </si>
  <si>
    <t>次氯酸钠</t>
  </si>
  <si>
    <r>
      <rPr>
        <sz val="10"/>
        <rFont val="Times New Roman"/>
        <charset val="0"/>
      </rPr>
      <t>500ml/</t>
    </r>
    <r>
      <rPr>
        <sz val="10"/>
        <rFont val="宋体"/>
        <charset val="134"/>
      </rPr>
      <t>瓶</t>
    </r>
  </si>
  <si>
    <t>打蛋器</t>
  </si>
  <si>
    <t>小熊</t>
  </si>
  <si>
    <t>大豆油</t>
  </si>
  <si>
    <t>大麦芽</t>
  </si>
  <si>
    <r>
      <rPr>
        <sz val="10"/>
        <rFont val="宋体"/>
        <charset val="134"/>
      </rPr>
      <t>色度</t>
    </r>
    <r>
      <rPr>
        <sz val="10"/>
        <rFont val="Times New Roman"/>
        <charset val="0"/>
      </rPr>
      <t>30EBC</t>
    </r>
    <r>
      <rPr>
        <sz val="10"/>
        <rFont val="宋体"/>
        <charset val="134"/>
      </rPr>
      <t>，浸出率</t>
    </r>
    <r>
      <rPr>
        <sz val="10"/>
        <rFont val="Times New Roman"/>
        <charset val="0"/>
      </rPr>
      <t>83%</t>
    </r>
  </si>
  <si>
    <t>kg</t>
  </si>
  <si>
    <t>大气采样器滤膜</t>
  </si>
  <si>
    <t>大蒜</t>
  </si>
  <si>
    <t>新鲜材料</t>
  </si>
  <si>
    <r>
      <rPr>
        <sz val="10"/>
        <rFont val="Times New Roman"/>
        <charset val="0"/>
      </rPr>
      <t>1000</t>
    </r>
    <r>
      <rPr>
        <sz val="10"/>
        <rFont val="宋体"/>
        <charset val="134"/>
      </rPr>
      <t>克</t>
    </r>
  </si>
  <si>
    <t>带护栏小推车</t>
  </si>
  <si>
    <r>
      <rPr>
        <sz val="11"/>
        <rFont val="Times New Roman"/>
        <charset val="0"/>
      </rPr>
      <t>100cm*65cm.67cm</t>
    </r>
    <r>
      <rPr>
        <sz val="11"/>
        <rFont val="宋体"/>
        <charset val="134"/>
      </rPr>
      <t>高，配</t>
    </r>
    <r>
      <rPr>
        <sz val="11"/>
        <rFont val="Times New Roman"/>
        <charset val="0"/>
      </rPr>
      <t>5</t>
    </r>
    <r>
      <rPr>
        <sz val="11"/>
        <rFont val="宋体"/>
        <charset val="134"/>
      </rPr>
      <t xml:space="preserve">寸轻型
</t>
    </r>
    <r>
      <rPr>
        <sz val="11"/>
        <rFont val="Times New Roman"/>
        <charset val="0"/>
      </rPr>
      <t>TPR</t>
    </r>
    <r>
      <rPr>
        <sz val="11"/>
        <rFont val="宋体"/>
        <charset val="134"/>
      </rPr>
      <t>轮</t>
    </r>
  </si>
  <si>
    <t>单联电炉</t>
  </si>
  <si>
    <r>
      <rPr>
        <b/>
        <sz val="10"/>
        <rFont val="宋体"/>
        <charset val="134"/>
      </rPr>
      <t>功率为</t>
    </r>
    <r>
      <rPr>
        <b/>
        <sz val="10"/>
        <rFont val="Times New Roman"/>
        <charset val="0"/>
      </rPr>
      <t>1000W</t>
    </r>
  </si>
  <si>
    <t>蛋白胨</t>
  </si>
  <si>
    <t>AR,250g</t>
  </si>
  <si>
    <t>上海生工（500克）</t>
  </si>
  <si>
    <t>蛋糕纸杯</t>
  </si>
  <si>
    <r>
      <rPr>
        <b/>
        <sz val="11"/>
        <rFont val="Times New Roman"/>
        <charset val="0"/>
      </rPr>
      <t>50</t>
    </r>
    <r>
      <rPr>
        <b/>
        <sz val="11"/>
        <rFont val="SimSun"/>
        <charset val="134"/>
      </rPr>
      <t>个</t>
    </r>
  </si>
  <si>
    <t>低筋面粉</t>
  </si>
  <si>
    <t>5kg</t>
  </si>
  <si>
    <t>低糖月饼糖浆</t>
  </si>
  <si>
    <t>点样用毛细管</t>
  </si>
  <si>
    <r>
      <rPr>
        <sz val="11"/>
        <rFont val="Times New Roman"/>
        <charset val="0"/>
      </rPr>
      <t>0.3*100mm,
1000</t>
    </r>
    <r>
      <rPr>
        <sz val="11"/>
        <rFont val="宋体"/>
        <charset val="134"/>
      </rPr>
      <t>支/筒</t>
    </r>
  </si>
  <si>
    <t>筒</t>
  </si>
  <si>
    <t>碘伏棉棒</t>
  </si>
  <si>
    <r>
      <rPr>
        <sz val="11"/>
        <rFont val="Times New Roman"/>
        <charset val="0"/>
      </rPr>
      <t>50</t>
    </r>
    <r>
      <rPr>
        <sz val="11"/>
        <rFont val="宋体"/>
        <charset val="134"/>
      </rPr>
      <t>支每盒，单独包装，生产日期不得早于</t>
    </r>
    <r>
      <rPr>
        <sz val="11"/>
        <rFont val="Times New Roman"/>
        <charset val="0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6</t>
    </r>
    <r>
      <rPr>
        <sz val="11"/>
        <rFont val="宋体"/>
        <charset val="134"/>
      </rPr>
      <t>月</t>
    </r>
  </si>
  <si>
    <t>电吹风</t>
  </si>
  <si>
    <r>
      <rPr>
        <sz val="10"/>
        <rFont val="宋体"/>
        <charset val="134"/>
      </rPr>
      <t>二档，</t>
    </r>
    <r>
      <rPr>
        <sz val="10"/>
        <rFont val="Times New Roman"/>
        <charset val="0"/>
      </rPr>
      <t>2000w</t>
    </r>
    <r>
      <rPr>
        <sz val="10"/>
        <rFont val="宋体"/>
        <charset val="134"/>
      </rPr>
      <t>，</t>
    </r>
  </si>
  <si>
    <t>电磁炉用烧水壶</t>
  </si>
  <si>
    <t>3L.水开时会发生鸣笛音</t>
  </si>
  <si>
    <t>电导率仪探头</t>
  </si>
  <si>
    <t>雷磁DJS-1C</t>
  </si>
  <si>
    <t>电子天平</t>
  </si>
  <si>
    <r>
      <rPr>
        <sz val="10"/>
        <rFont val="宋体"/>
        <charset val="134"/>
      </rPr>
      <t>0.01g，</t>
    </r>
    <r>
      <rPr>
        <sz val="10"/>
        <rFont val="Times New Roman"/>
        <charset val="0"/>
      </rPr>
      <t>1000g</t>
    </r>
  </si>
  <si>
    <t>610g/0.01g</t>
  </si>
  <si>
    <t>台</t>
  </si>
  <si>
    <t>淀粉</t>
  </si>
  <si>
    <t>丁香酸</t>
  </si>
  <si>
    <t>25g， 98%，麦克林</t>
  </si>
  <si>
    <t>定性滤纸</t>
  </si>
  <si>
    <t>直径18cm,中速，100片/盒</t>
  </si>
  <si>
    <r>
      <rPr>
        <sz val="11"/>
        <rFont val="宋体"/>
        <charset val="134"/>
      </rPr>
      <t>直径</t>
    </r>
    <r>
      <rPr>
        <sz val="11"/>
        <rFont val="Times New Roman"/>
        <charset val="0"/>
      </rPr>
      <t>7 cm</t>
    </r>
    <r>
      <rPr>
        <sz val="11"/>
        <rFont val="宋体"/>
        <charset val="134"/>
      </rPr>
      <t>，快速</t>
    </r>
  </si>
  <si>
    <t>6</t>
  </si>
  <si>
    <r>
      <rPr>
        <sz val="11"/>
        <rFont val="宋体"/>
        <charset val="134"/>
      </rPr>
      <t>直径</t>
    </r>
    <r>
      <rPr>
        <sz val="11"/>
        <rFont val="Times New Roman"/>
        <charset val="0"/>
      </rPr>
      <t>12.5 cm</t>
    </r>
    <r>
      <rPr>
        <sz val="11"/>
        <rFont val="宋体"/>
        <charset val="134"/>
      </rPr>
      <t>，快速</t>
    </r>
  </si>
  <si>
    <t>13</t>
  </si>
  <si>
    <t>定性滤纸（11cm)</t>
  </si>
  <si>
    <t>直径11cm</t>
  </si>
  <si>
    <r>
      <rPr>
        <sz val="11"/>
        <rFont val="宋体"/>
        <charset val="134"/>
      </rPr>
      <t>定性滤纸（</t>
    </r>
    <r>
      <rPr>
        <sz val="11"/>
        <rFont val="Times New Roman"/>
        <charset val="0"/>
      </rPr>
      <t>9cm)</t>
    </r>
  </si>
  <si>
    <r>
      <rPr>
        <sz val="11"/>
        <rFont val="宋体"/>
        <charset val="134"/>
      </rPr>
      <t>直径</t>
    </r>
    <r>
      <rPr>
        <sz val="11"/>
        <rFont val="Times New Roman"/>
        <charset val="0"/>
      </rPr>
      <t>9cm</t>
    </r>
  </si>
  <si>
    <t>动物耳标钳</t>
  </si>
  <si>
    <t>冻存管</t>
  </si>
  <si>
    <r>
      <rPr>
        <sz val="10"/>
        <rFont val="宋体"/>
        <charset val="134"/>
        <scheme val="minor"/>
      </rPr>
      <t>100</t>
    </r>
    <r>
      <rPr>
        <sz val="11"/>
        <rFont val="宋体"/>
        <charset val="134"/>
      </rPr>
      <t>个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包</t>
    </r>
  </si>
  <si>
    <t>杜氏小导管</t>
  </si>
  <si>
    <r>
      <rPr>
        <b/>
        <sz val="11"/>
        <rFont val="Times New Roman"/>
        <charset val="0"/>
      </rPr>
      <t>100</t>
    </r>
    <r>
      <rPr>
        <b/>
        <sz val="11"/>
        <rFont val="宋体"/>
        <charset val="134"/>
      </rPr>
      <t>只</t>
    </r>
  </si>
  <si>
    <t>堆肥材料</t>
  </si>
  <si>
    <t>新鲜蔬菜</t>
  </si>
  <si>
    <t>斤</t>
  </si>
  <si>
    <t>耳肿打耳器</t>
  </si>
  <si>
    <r>
      <rPr>
        <sz val="11"/>
        <rFont val="Times New Roman"/>
        <charset val="0"/>
      </rPr>
      <t>6mm;8mm</t>
    </r>
    <r>
      <rPr>
        <sz val="11"/>
        <rFont val="宋体"/>
        <charset val="134"/>
      </rPr>
      <t>各</t>
    </r>
    <r>
      <rPr>
        <sz val="11"/>
        <rFont val="Times New Roman"/>
        <charset val="0"/>
      </rPr>
      <t>2</t>
    </r>
    <r>
      <rPr>
        <sz val="11"/>
        <rFont val="宋体"/>
        <charset val="134"/>
      </rPr>
      <t>个</t>
    </r>
  </si>
  <si>
    <t>二苯碳酰二肼</t>
  </si>
  <si>
    <t>25g，国药</t>
  </si>
  <si>
    <t>蕃红</t>
  </si>
  <si>
    <t>25g</t>
  </si>
  <si>
    <t>反转录试剂盒</t>
  </si>
  <si>
    <t>全式金EasyScript® One-Step gDNA Removal and cDNA Synthesis SuperMix</t>
  </si>
  <si>
    <t>防护面屏</t>
  </si>
  <si>
    <t>塑料，可以防止液体喷溅，机械切割</t>
  </si>
  <si>
    <t>防酸碱橡胶长手套</t>
  </si>
  <si>
    <r>
      <rPr>
        <sz val="12"/>
        <rFont val="宋体"/>
        <charset val="134"/>
      </rPr>
      <t>长</t>
    </r>
    <r>
      <rPr>
        <sz val="12"/>
        <rFont val="Times New Roman"/>
        <charset val="0"/>
      </rPr>
      <t>55cm</t>
    </r>
    <r>
      <rPr>
        <sz val="12"/>
        <rFont val="宋体"/>
        <charset val="134"/>
      </rPr>
      <t>加长加厚</t>
    </r>
    <r>
      <rPr>
        <sz val="12"/>
        <rFont val="Times New Roman"/>
        <charset val="0"/>
      </rPr>
      <t>XL</t>
    </r>
    <r>
      <rPr>
        <sz val="12"/>
        <rFont val="宋体"/>
        <charset val="134"/>
      </rPr>
      <t>、彩蝶</t>
    </r>
  </si>
  <si>
    <t>双</t>
  </si>
  <si>
    <t>分析天平</t>
  </si>
  <si>
    <t>百分之一</t>
  </si>
  <si>
    <t>200</t>
  </si>
  <si>
    <t>蜂蜜</t>
  </si>
  <si>
    <t>福林酚</t>
  </si>
  <si>
    <r>
      <rPr>
        <sz val="11"/>
        <rFont val="Times New Roman"/>
        <charset val="0"/>
      </rPr>
      <t>BR</t>
    </r>
    <r>
      <rPr>
        <sz val="11"/>
        <rFont val="宋体"/>
        <charset val="134"/>
      </rPr>
      <t>，</t>
    </r>
    <r>
      <rPr>
        <sz val="11"/>
        <rFont val="Times New Roman"/>
        <charset val="0"/>
      </rPr>
      <t>500ml</t>
    </r>
  </si>
  <si>
    <r>
      <rPr>
        <sz val="10"/>
        <rFont val="宋体"/>
        <charset val="134"/>
      </rPr>
      <t>附温糖度计</t>
    </r>
  </si>
  <si>
    <t>0-20</t>
  </si>
  <si>
    <r>
      <rPr>
        <sz val="10"/>
        <rFont val="宋体"/>
        <charset val="134"/>
      </rPr>
      <t>支</t>
    </r>
  </si>
  <si>
    <r>
      <rPr>
        <sz val="12"/>
        <rFont val="楷体"/>
        <charset val="134"/>
      </rPr>
      <t>复方磺胺甲噁唑片</t>
    </r>
  </si>
  <si>
    <r>
      <rPr>
        <sz val="12"/>
        <rFont val="Times New Roman"/>
        <charset val="0"/>
      </rPr>
      <t>100</t>
    </r>
    <r>
      <rPr>
        <sz val="12"/>
        <rFont val="楷体"/>
        <charset val="134"/>
      </rPr>
      <t>片</t>
    </r>
  </si>
  <si>
    <t>21</t>
  </si>
  <si>
    <t>改良剂</t>
  </si>
  <si>
    <t>300g</t>
  </si>
  <si>
    <t>盖玻片</t>
  </si>
  <si>
    <t>小盒</t>
  </si>
  <si>
    <t>甘氨酸</t>
  </si>
  <si>
    <r>
      <rPr>
        <sz val="11"/>
        <color theme="1"/>
        <rFont val="宋体"/>
        <charset val="134"/>
      </rPr>
      <t>甘油</t>
    </r>
  </si>
  <si>
    <r>
      <rPr>
        <sz val="11"/>
        <color theme="1"/>
        <rFont val="宋体"/>
        <charset val="134"/>
      </rPr>
      <t>化学纯（</t>
    </r>
    <r>
      <rPr>
        <sz val="11"/>
        <color theme="1"/>
        <rFont val="Times New Roman"/>
        <charset val="0"/>
      </rPr>
      <t>500ml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</si>
  <si>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瓶</t>
    </r>
  </si>
  <si>
    <t>刚果红</t>
  </si>
  <si>
    <t>钢丝球</t>
  </si>
  <si>
    <t>高活性干酵母</t>
  </si>
  <si>
    <t>高筋面粉</t>
  </si>
  <si>
    <t>高氏一号培养基</t>
  </si>
  <si>
    <r>
      <rPr>
        <sz val="11"/>
        <rFont val="Times New Roman"/>
        <charset val="0"/>
      </rPr>
      <t>500g/</t>
    </r>
    <r>
      <rPr>
        <sz val="11"/>
        <rFont val="宋体"/>
        <charset val="134"/>
      </rPr>
      <t>瓶</t>
    </r>
  </si>
  <si>
    <t>工业酒精</t>
  </si>
  <si>
    <t>5L</t>
  </si>
  <si>
    <t>硅胶管</t>
  </si>
  <si>
    <t>与生物发酵罐专用补料瓶厌氧反应容器防爆试剂瓶瓶盖配套</t>
  </si>
  <si>
    <t>米</t>
  </si>
  <si>
    <t>硅胶管（粗）</t>
  </si>
  <si>
    <t>尺寸与真空泵及抽滤瓶配套</t>
  </si>
  <si>
    <t>硅胶塞</t>
  </si>
  <si>
    <t>18*180金利硅胶</t>
  </si>
  <si>
    <t>16*160金利硅胶</t>
  </si>
  <si>
    <t>15*150</t>
  </si>
  <si>
    <t>果胶</t>
  </si>
  <si>
    <t>果胶酶</t>
  </si>
  <si>
    <t>符合食品添加剂标准，郑州元丰</t>
  </si>
  <si>
    <t>公斤</t>
  </si>
  <si>
    <t>海姆立克训练
马甲</t>
  </si>
  <si>
    <t>耐磨面料</t>
  </si>
  <si>
    <t>海藻酸钠</t>
  </si>
  <si>
    <r>
      <rPr>
        <sz val="11"/>
        <rFont val="Times New Roman"/>
        <charset val="0"/>
      </rPr>
      <t>化学纯（</t>
    </r>
    <r>
      <rPr>
        <sz val="11"/>
        <rFont val="Times New Roman"/>
        <charset val="0"/>
      </rPr>
      <t>500g</t>
    </r>
    <r>
      <rPr>
        <sz val="11"/>
        <rFont val="宋体"/>
        <charset val="134"/>
      </rPr>
      <t>），国药30164428</t>
    </r>
  </si>
  <si>
    <t>和面机</t>
  </si>
  <si>
    <r>
      <rPr>
        <b/>
        <sz val="11"/>
        <rFont val="Times New Roman"/>
        <charset val="0"/>
      </rPr>
      <t xml:space="preserve">5L </t>
    </r>
    <r>
      <rPr>
        <b/>
        <sz val="11"/>
        <rFont val="SimSun"/>
        <charset val="134"/>
      </rPr>
      <t>轻音款</t>
    </r>
  </si>
  <si>
    <r>
      <rPr>
        <sz val="10"/>
        <rFont val="宋体"/>
        <charset val="134"/>
      </rPr>
      <t>黑麦芽</t>
    </r>
  </si>
  <si>
    <r>
      <rPr>
        <sz val="10"/>
        <rFont val="宋体"/>
        <charset val="134"/>
      </rPr>
      <t>色度</t>
    </r>
    <r>
      <rPr>
        <sz val="10"/>
        <rFont val="Times New Roman"/>
        <charset val="0"/>
      </rPr>
      <t>1000EBC</t>
    </r>
  </si>
  <si>
    <t>黑全麦粉</t>
  </si>
  <si>
    <t>500克/袋</t>
  </si>
  <si>
    <t>烘焙烧烤硅油纸</t>
  </si>
  <si>
    <t>30m×30cm</t>
  </si>
  <si>
    <t>红辣椒</t>
  </si>
  <si>
    <t>250克</t>
  </si>
  <si>
    <t>胡椒粉</t>
  </si>
  <si>
    <t>黄豆</t>
  </si>
  <si>
    <t>黄色乳胶管</t>
  </si>
  <si>
    <t>和90mm漏斗下口配套</t>
  </si>
  <si>
    <t>黄油</t>
  </si>
  <si>
    <t>安佳黄油，5000g</t>
  </si>
  <si>
    <t>磺胺甲噁唑对照品</t>
  </si>
  <si>
    <r>
      <rPr>
        <sz val="12"/>
        <rFont val="Times New Roman"/>
        <charset val="0"/>
      </rPr>
      <t>5g</t>
    </r>
    <r>
      <rPr>
        <sz val="11"/>
        <color theme="1"/>
        <rFont val="宋体"/>
        <charset val="134"/>
        <scheme val="minor"/>
      </rPr>
      <t>，0.98纯度</t>
    </r>
  </si>
  <si>
    <t>挥发分瓷坩埚</t>
  </si>
  <si>
    <t>20mL，铁锚牌，材质为高铝瓷，含配套严合的盖子</t>
  </si>
  <si>
    <t>活性炭</t>
  </si>
  <si>
    <r>
      <rPr>
        <b/>
        <sz val="10"/>
        <rFont val="宋体"/>
        <charset val="134"/>
      </rPr>
      <t>椰壳</t>
    </r>
    <r>
      <rPr>
        <b/>
        <sz val="10"/>
        <rFont val="Times New Roman"/>
        <charset val="0"/>
      </rPr>
      <t xml:space="preserve"> 1kg</t>
    </r>
  </si>
  <si>
    <t>活性污泥</t>
  </si>
  <si>
    <t>城市污水处理厂二沉池回流活性污泥</t>
  </si>
  <si>
    <t>记号笔</t>
  </si>
  <si>
    <t>得力</t>
  </si>
  <si>
    <t>加厚塑料培养皿</t>
  </si>
  <si>
    <t>9cm</t>
  </si>
  <si>
    <t>家用磨粉机</t>
  </si>
  <si>
    <t>大功率电机，
食品级内胆,体积600mL</t>
  </si>
  <si>
    <t>甲醇</t>
  </si>
  <si>
    <r>
      <rPr>
        <sz val="10"/>
        <rFont val="宋体"/>
        <charset val="134"/>
      </rPr>
      <t>色谱纯</t>
    </r>
    <r>
      <rPr>
        <sz val="10"/>
        <rFont val="Times New Roman"/>
        <charset val="0"/>
      </rPr>
      <t>4L merck</t>
    </r>
  </si>
  <si>
    <t>甲醛标准溶液</t>
  </si>
  <si>
    <t>500mL,AR，国药</t>
  </si>
  <si>
    <t>甲氧苄啶对照品</t>
  </si>
  <si>
    <r>
      <rPr>
        <sz val="12"/>
        <rFont val="Times New Roman"/>
        <charset val="0"/>
      </rPr>
      <t>100mg</t>
    </r>
    <r>
      <rPr>
        <sz val="11"/>
        <color theme="1"/>
        <rFont val="宋体"/>
        <charset val="134"/>
        <scheme val="minor"/>
      </rPr>
      <t>，0.98纯度</t>
    </r>
  </si>
  <si>
    <t>110</t>
  </si>
  <si>
    <t>枧水</t>
  </si>
  <si>
    <t>60ml</t>
  </si>
  <si>
    <r>
      <rPr>
        <b/>
        <sz val="12"/>
        <rFont val="宋体"/>
        <charset val="134"/>
      </rPr>
      <t>剪刀</t>
    </r>
  </si>
  <si>
    <t>把</t>
  </si>
  <si>
    <t>碱性β-萘酚试液</t>
  </si>
  <si>
    <t>100 mL</t>
  </si>
  <si>
    <t>56</t>
  </si>
  <si>
    <t>酱油</t>
  </si>
  <si>
    <t>250ml老抽</t>
  </si>
  <si>
    <t>胶回收/PCR产物纯化试剂盒</t>
  </si>
  <si>
    <r>
      <rPr>
        <sz val="10"/>
        <rFont val="宋体"/>
        <charset val="134"/>
      </rPr>
      <t>焦香麦芽</t>
    </r>
  </si>
  <si>
    <r>
      <rPr>
        <sz val="10"/>
        <rFont val="宋体"/>
        <charset val="134"/>
      </rPr>
      <t>色度</t>
    </r>
    <r>
      <rPr>
        <sz val="10"/>
        <rFont val="Times New Roman"/>
        <charset val="0"/>
      </rPr>
      <t>100EBC</t>
    </r>
  </si>
  <si>
    <t xml:space="preserve">kg </t>
  </si>
  <si>
    <t>焦亚硫酸钾</t>
  </si>
  <si>
    <t>符合食品添加剂标准</t>
  </si>
  <si>
    <t>搅拌油浴锅</t>
  </si>
  <si>
    <t>酵母粉</t>
  </si>
  <si>
    <r>
      <rPr>
        <sz val="12"/>
        <color theme="1"/>
        <rFont val="宋体"/>
        <charset val="134"/>
      </rPr>
      <t>A515245-0500</t>
    </r>
    <r>
      <rPr>
        <sz val="12"/>
        <rFont val="宋体"/>
        <charset val="134"/>
      </rPr>
      <t>，</t>
    </r>
    <r>
      <rPr>
        <sz val="12"/>
        <rFont val="Times New Roman"/>
        <charset val="0"/>
      </rPr>
      <t xml:space="preserve"> AR 500g</t>
    </r>
  </si>
  <si>
    <t>酵母膏</t>
  </si>
  <si>
    <t>BR，500g</t>
  </si>
  <si>
    <t>酵母浸粉</t>
  </si>
  <si>
    <t xml:space="preserve"> AR 500g</t>
  </si>
  <si>
    <t>酵母提取物</t>
  </si>
  <si>
    <r>
      <rPr>
        <sz val="11"/>
        <color theme="1"/>
        <rFont val="宋体"/>
        <charset val="134"/>
      </rPr>
      <t>接种棒</t>
    </r>
  </si>
  <si>
    <r>
      <rPr>
        <sz val="11"/>
        <color theme="1"/>
        <rFont val="宋体"/>
        <charset val="134"/>
      </rPr>
      <t>纯铜</t>
    </r>
  </si>
  <si>
    <r>
      <rPr>
        <sz val="11"/>
        <color theme="1"/>
        <rFont val="宋体"/>
        <charset val="134"/>
      </rPr>
      <t>只</t>
    </r>
  </si>
  <si>
    <t>接种针（镍铬丝）</t>
  </si>
  <si>
    <t>解剖刀+解剖刀片</t>
  </si>
  <si>
    <t>精密pH试纸</t>
  </si>
  <si>
    <t>5.5-9.0</t>
  </si>
  <si>
    <r>
      <rPr>
        <sz val="11"/>
        <rFont val="宋体"/>
        <charset val="134"/>
      </rPr>
      <t>精密</t>
    </r>
    <r>
      <rPr>
        <sz val="11"/>
        <rFont val="Times New Roman"/>
        <charset val="0"/>
      </rPr>
      <t>pH</t>
    </r>
    <r>
      <rPr>
        <sz val="11"/>
        <rFont val="宋体"/>
        <charset val="134"/>
      </rPr>
      <t>试纸</t>
    </r>
  </si>
  <si>
    <r>
      <rPr>
        <sz val="11"/>
        <rFont val="Times New Roman"/>
        <charset val="0"/>
      </rPr>
      <t>pH(1-14</t>
    </r>
    <r>
      <rPr>
        <sz val="11"/>
        <rFont val="宋体"/>
        <charset val="134"/>
      </rPr>
      <t>）</t>
    </r>
  </si>
  <si>
    <t>酒精灯芯</t>
  </si>
  <si>
    <t>酒精喷壶</t>
  </si>
  <si>
    <r>
      <rPr>
        <sz val="11"/>
        <rFont val="宋体"/>
        <charset val="134"/>
      </rPr>
      <t>具塞三角瓶</t>
    </r>
    <r>
      <rPr>
        <sz val="11"/>
        <rFont val="Times New Roman"/>
        <charset val="0"/>
      </rPr>
      <t xml:space="preserve"> </t>
    </r>
  </si>
  <si>
    <t xml:space="preserve">250 ml </t>
  </si>
  <si>
    <t>瓶子</t>
  </si>
  <si>
    <r>
      <rPr>
        <sz val="11"/>
        <rFont val="宋体"/>
        <charset val="134"/>
      </rPr>
      <t>具塞三角瓶</t>
    </r>
    <r>
      <rPr>
        <sz val="11"/>
        <rFont val="Times New Roman"/>
        <charset val="0"/>
      </rPr>
      <t xml:space="preserve">   </t>
    </r>
  </si>
  <si>
    <t xml:space="preserve">150ml </t>
  </si>
  <si>
    <t>聚四氟乙烯磁力搅拌子</t>
  </si>
  <si>
    <t>长度2cm、天津东丽</t>
  </si>
  <si>
    <r>
      <rPr>
        <sz val="12"/>
        <rFont val="宋体"/>
        <charset val="134"/>
      </rPr>
      <t>长度6</t>
    </r>
    <r>
      <rPr>
        <sz val="12"/>
        <rFont val="Times New Roman"/>
        <charset val="0"/>
      </rPr>
      <t>cm</t>
    </r>
    <r>
      <rPr>
        <sz val="12"/>
        <rFont val="宋体"/>
        <charset val="134"/>
      </rPr>
      <t>，椭圆形</t>
    </r>
  </si>
  <si>
    <t>长度1cm、天津东丽</t>
  </si>
  <si>
    <t>卷纸</t>
  </si>
  <si>
    <r>
      <rPr>
        <sz val="12"/>
        <color theme="1"/>
        <rFont val="Times New Roman"/>
        <charset val="0"/>
      </rPr>
      <t>3</t>
    </r>
    <r>
      <rPr>
        <sz val="12"/>
        <color theme="1"/>
        <rFont val="宋体"/>
        <charset val="134"/>
      </rPr>
      <t>层</t>
    </r>
    <r>
      <rPr>
        <sz val="12"/>
        <color theme="1"/>
        <rFont val="Times New Roman"/>
        <charset val="0"/>
      </rPr>
      <t>160g/</t>
    </r>
    <r>
      <rPr>
        <sz val="12"/>
        <color theme="1"/>
        <rFont val="宋体"/>
        <charset val="134"/>
      </rPr>
      <t>卷</t>
    </r>
    <r>
      <rPr>
        <sz val="12"/>
        <color theme="1"/>
        <rFont val="Times New Roman"/>
        <charset val="0"/>
      </rPr>
      <t>,38mm*104mm</t>
    </r>
  </si>
  <si>
    <t>咖啡酸</t>
  </si>
  <si>
    <r>
      <rPr>
        <b/>
        <sz val="11"/>
        <color rgb="FF000000"/>
        <rFont val="Arial"/>
        <charset val="134"/>
      </rPr>
      <t xml:space="preserve">5g </t>
    </r>
    <r>
      <rPr>
        <b/>
        <sz val="11"/>
        <color indexed="8"/>
        <rFont val="宋体"/>
        <charset val="134"/>
      </rPr>
      <t>，</t>
    </r>
    <r>
      <rPr>
        <b/>
        <sz val="11"/>
        <color indexed="8"/>
        <rFont val="Arial"/>
        <charset val="134"/>
      </rPr>
      <t>99%</t>
    </r>
    <r>
      <rPr>
        <b/>
        <sz val="11"/>
        <color indexed="8"/>
        <rFont val="宋体"/>
        <charset val="134"/>
      </rPr>
      <t>，麦克林</t>
    </r>
  </si>
  <si>
    <t>考马斯亮蓝G250</t>
  </si>
  <si>
    <t>AR，5g</t>
  </si>
  <si>
    <t>颗粒酒花</t>
  </si>
  <si>
    <r>
      <rPr>
        <sz val="10"/>
        <rFont val="宋体"/>
        <charset val="134"/>
      </rPr>
      <t>ɑ</t>
    </r>
    <r>
      <rPr>
        <sz val="10"/>
        <rFont val="Times New Roman"/>
        <charset val="0"/>
      </rPr>
      <t>-</t>
    </r>
    <r>
      <rPr>
        <sz val="10"/>
        <rFont val="宋体"/>
        <charset val="134"/>
      </rPr>
      <t>酸</t>
    </r>
    <r>
      <rPr>
        <sz val="10"/>
        <rFont val="Times New Roman"/>
        <charset val="0"/>
      </rPr>
      <t>:3%</t>
    </r>
  </si>
  <si>
    <r>
      <rPr>
        <sz val="10"/>
        <rFont val="宋体"/>
        <charset val="134"/>
      </rPr>
      <t>ɑ</t>
    </r>
    <r>
      <rPr>
        <sz val="10"/>
        <rFont val="Times New Roman"/>
        <charset val="0"/>
      </rPr>
      <t>-</t>
    </r>
    <r>
      <rPr>
        <sz val="10"/>
        <rFont val="宋体"/>
        <charset val="134"/>
      </rPr>
      <t>酸</t>
    </r>
    <r>
      <rPr>
        <sz val="10"/>
        <rFont val="Times New Roman"/>
        <charset val="0"/>
      </rPr>
      <t>:11%</t>
    </r>
  </si>
  <si>
    <t>颗粒状活性炭</t>
  </si>
  <si>
    <t>可乐</t>
  </si>
  <si>
    <r>
      <rPr>
        <sz val="10"/>
        <color theme="1"/>
        <rFont val="Times New Roman"/>
        <charset val="0"/>
      </rPr>
      <t>1.25</t>
    </r>
    <r>
      <rPr>
        <sz val="10"/>
        <color indexed="8"/>
        <rFont val="宋体"/>
        <charset val="134"/>
      </rPr>
      <t>升装</t>
    </r>
  </si>
  <si>
    <t>可溶性淀粉</t>
  </si>
  <si>
    <t>空气过滤器</t>
  </si>
  <si>
    <t>发酵罐管路所用过滤器，0.2μmPTFE</t>
  </si>
  <si>
    <r>
      <rPr>
        <b/>
        <sz val="12"/>
        <color indexed="8"/>
        <rFont val="宋体"/>
        <charset val="134"/>
      </rPr>
      <t>苦味剂（苦瓜提取物）</t>
    </r>
  </si>
  <si>
    <t>垃圾袋</t>
  </si>
  <si>
    <t>可套水桶</t>
  </si>
  <si>
    <t>蓝盖本色试剂瓶</t>
  </si>
  <si>
    <t>500 mL</t>
  </si>
  <si>
    <r>
      <rPr>
        <b/>
        <sz val="11"/>
        <color indexed="8"/>
        <rFont val="宋体"/>
        <charset val="134"/>
      </rPr>
      <t>蓝莓干</t>
    </r>
  </si>
  <si>
    <r>
      <rPr>
        <b/>
        <sz val="11"/>
        <rFont val="宋体"/>
        <charset val="134"/>
      </rPr>
      <t>包</t>
    </r>
  </si>
  <si>
    <t>蓝莓干红</t>
  </si>
  <si>
    <t>750ml</t>
  </si>
  <si>
    <t>蓝莓红酒（和上面干红不同品牌，要求色泽差别不大）</t>
  </si>
  <si>
    <t>蓝月亮洗手液</t>
  </si>
  <si>
    <r>
      <rPr>
        <sz val="11"/>
        <color theme="1"/>
        <rFont val="Times New Roman"/>
        <charset val="0"/>
      </rPr>
      <t>500g/</t>
    </r>
    <r>
      <rPr>
        <sz val="11"/>
        <color theme="1"/>
        <rFont val="宋体"/>
        <charset val="134"/>
      </rPr>
      <t>瓶</t>
    </r>
  </si>
  <si>
    <t>老抽</t>
  </si>
  <si>
    <t>冷凝管</t>
  </si>
  <si>
    <t>300mm 24#*2</t>
  </si>
  <si>
    <t>离心管</t>
  </si>
  <si>
    <r>
      <rPr>
        <b/>
        <sz val="11"/>
        <rFont val="Times New Roman"/>
        <charset val="0"/>
      </rPr>
      <t>2 ml,  500</t>
    </r>
    <r>
      <rPr>
        <b/>
        <sz val="11"/>
        <rFont val="宋体"/>
        <charset val="134"/>
      </rPr>
      <t>支</t>
    </r>
    <r>
      <rPr>
        <b/>
        <sz val="11"/>
        <rFont val="Times New Roman"/>
        <charset val="0"/>
      </rPr>
      <t>/</t>
    </r>
    <r>
      <rPr>
        <b/>
        <sz val="11"/>
        <rFont val="宋体"/>
        <charset val="134"/>
      </rPr>
      <t>包</t>
    </r>
  </si>
  <si>
    <t>10mL,100个</t>
  </si>
  <si>
    <t>15mL</t>
  </si>
  <si>
    <t>1.5ml</t>
  </si>
  <si>
    <t>0.2ml</t>
  </si>
  <si>
    <r>
      <rPr>
        <sz val="11"/>
        <rFont val="Times New Roman"/>
        <charset val="0"/>
      </rPr>
      <t>50mL,50</t>
    </r>
    <r>
      <rPr>
        <sz val="11"/>
        <rFont val="微软雅黑"/>
        <charset val="134"/>
      </rPr>
      <t>个/包</t>
    </r>
  </si>
  <si>
    <t>离心管盒 ep管盒 离心管架</t>
  </si>
  <si>
    <t>1.5/2ml</t>
  </si>
  <si>
    <t>量筒</t>
  </si>
  <si>
    <t>1000ml</t>
  </si>
  <si>
    <r>
      <rPr>
        <b/>
        <sz val="11"/>
        <color indexed="8"/>
        <rFont val="宋体"/>
        <charset val="134"/>
      </rPr>
      <t>只</t>
    </r>
  </si>
  <si>
    <t>100mL</t>
  </si>
  <si>
    <t>10ml</t>
  </si>
  <si>
    <t>500mL</t>
  </si>
  <si>
    <t>50mL</t>
  </si>
  <si>
    <t>料酒</t>
  </si>
  <si>
    <t>磷酸</t>
  </si>
  <si>
    <t>磷酸二氢钾</t>
  </si>
  <si>
    <t>500g，AR，国药</t>
  </si>
  <si>
    <t>磷酸氢二铵</t>
  </si>
  <si>
    <r>
      <rPr>
        <sz val="10"/>
        <rFont val="宋体"/>
        <charset val="134"/>
      </rPr>
      <t>食品级，100</t>
    </r>
    <r>
      <rPr>
        <sz val="10"/>
        <rFont val="Times New Roman"/>
        <charset val="0"/>
      </rPr>
      <t>g</t>
    </r>
  </si>
  <si>
    <t>磷酸氢二钠</t>
  </si>
  <si>
    <t>500g，AR</t>
  </si>
  <si>
    <t>硫酸锌</t>
  </si>
  <si>
    <r>
      <rPr>
        <sz val="11"/>
        <rFont val="宋体"/>
        <charset val="134"/>
      </rPr>
      <t>分析纯，</t>
    </r>
    <r>
      <rPr>
        <sz val="11"/>
        <rFont val="Times New Roman"/>
        <charset val="0"/>
      </rPr>
      <t>500g,</t>
    </r>
    <r>
      <rPr>
        <sz val="11"/>
        <rFont val="宋体"/>
        <charset val="134"/>
      </rPr>
      <t>国产</t>
    </r>
  </si>
  <si>
    <t>硫酸亚铁铵</t>
  </si>
  <si>
    <t>500g，AR西陇</t>
  </si>
  <si>
    <r>
      <rPr>
        <sz val="11"/>
        <rFont val="宋体"/>
        <charset val="134"/>
      </rPr>
      <t>芦丁</t>
    </r>
    <r>
      <rPr>
        <sz val="11"/>
        <rFont val="Times New Roman"/>
        <charset val="0"/>
      </rPr>
      <t xml:space="preserve"> </t>
    </r>
  </si>
  <si>
    <r>
      <rPr>
        <sz val="11"/>
        <rFont val="宋体"/>
        <charset val="134"/>
      </rPr>
      <t>分析纯</t>
    </r>
    <r>
      <rPr>
        <sz val="11"/>
        <rFont val="Times New Roman"/>
        <charset val="0"/>
      </rPr>
      <t>10g</t>
    </r>
  </si>
  <si>
    <r>
      <rPr>
        <sz val="11"/>
        <rFont val="宋体"/>
        <charset val="134"/>
      </rPr>
      <t>罗丹明</t>
    </r>
    <r>
      <rPr>
        <sz val="11"/>
        <rFont val="Times New Roman"/>
        <charset val="0"/>
      </rPr>
      <t>B</t>
    </r>
  </si>
  <si>
    <t>10g</t>
  </si>
  <si>
    <t>铝箔纸</t>
  </si>
  <si>
    <t>35cm×91.4m</t>
  </si>
  <si>
    <t>613 特厚</t>
  </si>
  <si>
    <t>绿茶（2种）</t>
  </si>
  <si>
    <t>绿茶叶</t>
  </si>
  <si>
    <t>氯化钾</t>
  </si>
  <si>
    <t>16</t>
  </si>
  <si>
    <r>
      <rPr>
        <sz val="11"/>
        <color theme="1"/>
        <rFont val="宋体"/>
        <charset val="134"/>
      </rPr>
      <t>氯化钠</t>
    </r>
  </si>
  <si>
    <r>
      <rPr>
        <sz val="11"/>
        <color theme="1"/>
        <rFont val="Times New Roman"/>
        <charset val="0"/>
      </rPr>
      <t>500g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0"/>
      </rPr>
      <t>AR</t>
    </r>
    <r>
      <rPr>
        <sz val="11"/>
        <color theme="1"/>
        <rFont val="宋体"/>
        <charset val="134"/>
      </rPr>
      <t>，国药</t>
    </r>
  </si>
  <si>
    <t>滤纸</t>
  </si>
  <si>
    <t>中号12.5cm</t>
  </si>
  <si>
    <t>马铃薯葡糖琼脂培养基PDA</t>
  </si>
  <si>
    <t>BR,250g</t>
  </si>
  <si>
    <r>
      <rPr>
        <b/>
        <sz val="11"/>
        <rFont val="宋体"/>
        <charset val="134"/>
      </rPr>
      <t>蔓越莓干</t>
    </r>
  </si>
  <si>
    <t>没食子酸</t>
  </si>
  <si>
    <r>
      <rPr>
        <sz val="11"/>
        <rFont val="宋体"/>
        <charset val="134"/>
      </rPr>
      <t>分析纯，</t>
    </r>
    <r>
      <rPr>
        <sz val="11"/>
        <rFont val="Times New Roman"/>
        <charset val="0"/>
      </rPr>
      <t>100g</t>
    </r>
    <r>
      <rPr>
        <sz val="11"/>
        <rFont val="宋体"/>
        <charset val="134"/>
      </rPr>
      <t>，国药</t>
    </r>
  </si>
  <si>
    <t>棉绳</t>
  </si>
  <si>
    <t>面包粉</t>
  </si>
  <si>
    <t>面粉</t>
  </si>
  <si>
    <r>
      <rPr>
        <b/>
        <sz val="10"/>
        <rFont val="Times New Roman"/>
        <charset val="0"/>
      </rPr>
      <t>2.5</t>
    </r>
    <r>
      <rPr>
        <b/>
        <sz val="10"/>
        <rFont val="宋体"/>
        <charset val="134"/>
      </rPr>
      <t>千克，面粉独立塑封包装</t>
    </r>
  </si>
  <si>
    <r>
      <rPr>
        <b/>
        <sz val="11"/>
        <rFont val="宋体"/>
        <charset val="134"/>
      </rPr>
      <t>袋</t>
    </r>
  </si>
  <si>
    <t>模数化导轨插座</t>
  </si>
  <si>
    <t xml:space="preserve">正泰，AC30-103插座，二插10A </t>
  </si>
  <si>
    <t>磨口抽滤三角瓶</t>
  </si>
  <si>
    <r>
      <rPr>
        <b/>
        <sz val="11"/>
        <rFont val="Times New Roman"/>
        <charset val="0"/>
      </rPr>
      <t>250mL,24</t>
    </r>
    <r>
      <rPr>
        <b/>
        <sz val="11"/>
        <rFont val="宋体"/>
        <charset val="134"/>
      </rPr>
      <t>口内径</t>
    </r>
  </si>
  <si>
    <t>纳氏试剂</t>
  </si>
  <si>
    <t>500ml AR</t>
  </si>
  <si>
    <t>耐高温一次性饮料瓶</t>
  </si>
  <si>
    <r>
      <rPr>
        <sz val="11"/>
        <rFont val="Times New Roman"/>
        <charset val="0"/>
      </rPr>
      <t>250ml</t>
    </r>
    <r>
      <rPr>
        <sz val="11"/>
        <rFont val="宋体"/>
        <charset val="134"/>
      </rPr>
      <t>、</t>
    </r>
    <r>
      <rPr>
        <sz val="11"/>
        <rFont val="Times New Roman"/>
        <charset val="0"/>
      </rPr>
      <t>68</t>
    </r>
    <r>
      <rPr>
        <sz val="11"/>
        <rFont val="宋体"/>
        <charset val="134"/>
      </rPr>
      <t>个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箱</t>
    </r>
  </si>
  <si>
    <t>耐酸碱橡皮管</t>
  </si>
  <si>
    <t>循环冷凝水用，细</t>
  </si>
  <si>
    <t>镊子</t>
  </si>
  <si>
    <t>小号，钝头</t>
  </si>
  <si>
    <t>小</t>
  </si>
  <si>
    <t>尖头</t>
  </si>
  <si>
    <r>
      <rPr>
        <sz val="11"/>
        <color theme="1"/>
        <rFont val="宋体"/>
        <charset val="134"/>
      </rPr>
      <t>镍铬丝</t>
    </r>
    <r>
      <rPr>
        <sz val="11"/>
        <color theme="1"/>
        <rFont val="Times New Roman"/>
        <charset val="0"/>
      </rPr>
      <t>(</t>
    </r>
    <r>
      <rPr>
        <sz val="11"/>
        <color theme="1"/>
        <rFont val="宋体"/>
        <charset val="134"/>
      </rPr>
      <t>接种棒用</t>
    </r>
    <r>
      <rPr>
        <sz val="11"/>
        <color theme="1"/>
        <rFont val="Times New Roman"/>
        <charset val="0"/>
      </rPr>
      <t>)</t>
    </r>
  </si>
  <si>
    <r>
      <rPr>
        <sz val="11"/>
        <color theme="1"/>
        <rFont val="宋体"/>
        <charset val="134"/>
      </rPr>
      <t>长度</t>
    </r>
    <r>
      <rPr>
        <sz val="11"/>
        <color theme="1"/>
        <rFont val="Times New Roman"/>
        <charset val="0"/>
      </rPr>
      <t>70mm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0"/>
      </rPr>
      <t>1.3</t>
    </r>
    <r>
      <rPr>
        <sz val="11"/>
        <color theme="1"/>
        <rFont val="宋体"/>
        <charset val="134"/>
      </rPr>
      <t>克（</t>
    </r>
    <r>
      <rPr>
        <sz val="11"/>
        <color theme="1"/>
        <rFont val="Times New Roman"/>
        <charset val="0"/>
      </rPr>
      <t>1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0"/>
      </rPr>
      <t>10</t>
    </r>
    <r>
      <rPr>
        <sz val="11"/>
        <color theme="1"/>
        <rFont val="宋体"/>
        <charset val="134"/>
      </rPr>
      <t>根）</t>
    </r>
  </si>
  <si>
    <r>
      <rPr>
        <sz val="11"/>
        <color theme="1"/>
        <rFont val="宋体"/>
        <charset val="134"/>
      </rPr>
      <t>包</t>
    </r>
  </si>
  <si>
    <t>牛津杯</t>
  </si>
  <si>
    <t>8*6*10mm</t>
  </si>
  <si>
    <t>牛皮纸</t>
  </si>
  <si>
    <t>70g</t>
  </si>
  <si>
    <t>张</t>
  </si>
  <si>
    <r>
      <rPr>
        <sz val="11"/>
        <color theme="1"/>
        <rFont val="宋体"/>
        <charset val="134"/>
      </rPr>
      <t>120g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0"/>
      </rPr>
      <t>787mm*1092mm</t>
    </r>
  </si>
  <si>
    <t>牛肉浸粉</t>
  </si>
  <si>
    <r>
      <rPr>
        <sz val="11"/>
        <rFont val="宋体"/>
        <charset val="134"/>
      </rPr>
      <t>BR，</t>
    </r>
    <r>
      <rPr>
        <sz val="11"/>
        <rFont val="Times New Roman"/>
        <charset val="0"/>
      </rPr>
      <t>500g</t>
    </r>
  </si>
  <si>
    <t>糯米</t>
  </si>
  <si>
    <t>培养皿</t>
  </si>
  <si>
    <t>硼酸洗液</t>
  </si>
  <si>
    <r>
      <rPr>
        <sz val="11"/>
        <rFont val="Times New Roman"/>
        <charset val="0"/>
      </rPr>
      <t>250ml,</t>
    </r>
    <r>
      <rPr>
        <sz val="11"/>
        <rFont val="宋体"/>
        <charset val="134"/>
      </rPr>
      <t>生产日期不得早于</t>
    </r>
    <r>
      <rPr>
        <sz val="11"/>
        <rFont val="Times New Roman"/>
        <charset val="0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6</t>
    </r>
    <r>
      <rPr>
        <sz val="11"/>
        <rFont val="宋体"/>
        <charset val="134"/>
      </rPr>
      <t>月</t>
    </r>
  </si>
  <si>
    <r>
      <rPr>
        <b/>
        <sz val="12"/>
        <color indexed="8"/>
        <rFont val="宋体"/>
        <charset val="134"/>
      </rPr>
      <t>啤酒</t>
    </r>
    <r>
      <rPr>
        <b/>
        <sz val="12"/>
        <color rgb="FF000000"/>
        <rFont val="SimSun"/>
        <charset val="134"/>
      </rPr>
      <t>（新保质期）</t>
    </r>
  </si>
  <si>
    <r>
      <rPr>
        <sz val="12"/>
        <rFont val="Times New Roman"/>
        <charset val="0"/>
      </rPr>
      <t>330mL*24</t>
    </r>
    <r>
      <rPr>
        <sz val="12"/>
        <rFont val="宋体"/>
        <charset val="134"/>
      </rPr>
      <t>瓶</t>
    </r>
  </si>
  <si>
    <t>箱</t>
  </si>
  <si>
    <r>
      <rPr>
        <b/>
        <sz val="12"/>
        <color indexed="8"/>
        <rFont val="宋体"/>
        <charset val="134"/>
      </rPr>
      <t>品尝试饮杯</t>
    </r>
  </si>
  <si>
    <r>
      <rPr>
        <sz val="12"/>
        <color rgb="FF000000"/>
        <rFont val="Times New Roman"/>
        <charset val="0"/>
      </rPr>
      <t>50mL</t>
    </r>
    <r>
      <rPr>
        <sz val="12"/>
        <color indexed="8"/>
        <rFont val="宋体"/>
        <charset val="134"/>
      </rPr>
      <t>，</t>
    </r>
    <r>
      <rPr>
        <sz val="12"/>
        <color indexed="8"/>
        <rFont val="Times New Roman"/>
        <charset val="0"/>
      </rPr>
      <t>100</t>
    </r>
    <r>
      <rPr>
        <sz val="12"/>
        <color indexed="8"/>
        <rFont val="宋体"/>
        <charset val="134"/>
      </rPr>
      <t>个装</t>
    </r>
  </si>
  <si>
    <t>平板计数琼脂培养基PCA</t>
  </si>
  <si>
    <t>葡萄酒果酒专用酵母</t>
  </si>
  <si>
    <r>
      <rPr>
        <sz val="11"/>
        <rFont val="Times New Roman"/>
        <charset val="0"/>
      </rPr>
      <t>安琪，</t>
    </r>
    <r>
      <rPr>
        <sz val="11"/>
        <color indexed="8"/>
        <rFont val="Times New Roman"/>
        <charset val="0"/>
      </rPr>
      <t>RW</t>
    </r>
    <r>
      <rPr>
        <sz val="11"/>
        <color indexed="8"/>
        <rFont val="宋体"/>
        <charset val="134"/>
      </rPr>
      <t>适合酿造深色果酒，10</t>
    </r>
    <r>
      <rPr>
        <sz val="11"/>
        <color indexed="8"/>
        <rFont val="Times New Roman"/>
        <charset val="0"/>
      </rPr>
      <t>g</t>
    </r>
  </si>
  <si>
    <t>葡萄糖</t>
  </si>
  <si>
    <t>500g AR</t>
  </si>
  <si>
    <t>枪头</t>
  </si>
  <si>
    <r>
      <rPr>
        <sz val="11"/>
        <color theme="1"/>
        <rFont val="Times New Roman"/>
        <charset val="0"/>
      </rPr>
      <t>1000</t>
    </r>
    <r>
      <rPr>
        <sz val="11"/>
        <color theme="1"/>
        <rFont val="宋体"/>
        <charset val="134"/>
      </rPr>
      <t>微升</t>
    </r>
  </si>
  <si>
    <r>
      <rPr>
        <b/>
        <sz val="11"/>
        <rFont val="Times New Roman"/>
        <charset val="0"/>
      </rPr>
      <t>10μL</t>
    </r>
    <r>
      <rPr>
        <b/>
        <sz val="11"/>
        <rFont val="宋体"/>
        <charset val="134"/>
      </rPr>
      <t>，</t>
    </r>
    <r>
      <rPr>
        <b/>
        <sz val="11"/>
        <rFont val="Times New Roman"/>
        <charset val="0"/>
      </rPr>
      <t>1000</t>
    </r>
    <r>
      <rPr>
        <b/>
        <sz val="11"/>
        <rFont val="宋体"/>
        <charset val="134"/>
      </rPr>
      <t>支</t>
    </r>
    <r>
      <rPr>
        <b/>
        <sz val="11"/>
        <rFont val="Times New Roman"/>
        <charset val="0"/>
      </rPr>
      <t>/</t>
    </r>
    <r>
      <rPr>
        <b/>
        <sz val="11"/>
        <rFont val="宋体"/>
        <charset val="134"/>
      </rPr>
      <t>包</t>
    </r>
  </si>
  <si>
    <r>
      <rPr>
        <sz val="11"/>
        <color rgb="FF000000"/>
        <rFont val="Times New Roman"/>
        <charset val="0"/>
      </rPr>
      <t>5ml 300</t>
    </r>
    <r>
      <rPr>
        <sz val="11"/>
        <color rgb="FF000000"/>
        <rFont val="宋体"/>
        <charset val="134"/>
      </rPr>
      <t>个</t>
    </r>
    <r>
      <rPr>
        <sz val="11"/>
        <color rgb="FF000000"/>
        <rFont val="Times New Roman"/>
        <charset val="0"/>
      </rPr>
      <t>/</t>
    </r>
    <r>
      <rPr>
        <sz val="11"/>
        <color rgb="FF000000"/>
        <rFont val="宋体"/>
        <charset val="134"/>
      </rPr>
      <t>包</t>
    </r>
  </si>
  <si>
    <r>
      <rPr>
        <sz val="11"/>
        <rFont val="宋体"/>
        <charset val="134"/>
      </rPr>
      <t>黄色，</t>
    </r>
    <r>
      <rPr>
        <sz val="11"/>
        <rFont val="Times New Roman"/>
        <charset val="0"/>
      </rPr>
      <t>20-200uL,500/</t>
    </r>
    <r>
      <rPr>
        <sz val="11"/>
        <rFont val="宋体"/>
        <charset val="134"/>
      </rPr>
      <t>包</t>
    </r>
  </si>
  <si>
    <t>枪头盒</t>
  </si>
  <si>
    <r>
      <rPr>
        <b/>
        <sz val="11"/>
        <rFont val="Times New Roman"/>
        <charset val="0"/>
      </rPr>
      <t>10μL</t>
    </r>
    <r>
      <rPr>
        <b/>
        <sz val="11"/>
        <rFont val="宋体"/>
        <charset val="134"/>
      </rPr>
      <t>量程枪头盒</t>
    </r>
  </si>
  <si>
    <t>1000μL</t>
  </si>
  <si>
    <r>
      <rPr>
        <sz val="11"/>
        <rFont val="Times New Roman"/>
        <charset val="0"/>
      </rPr>
      <t>20-200uL</t>
    </r>
    <r>
      <rPr>
        <sz val="11"/>
        <rFont val="宋体"/>
        <charset val="134"/>
      </rPr>
      <t>量程枪头盒</t>
    </r>
  </si>
  <si>
    <r>
      <rPr>
        <sz val="11"/>
        <rFont val="Times New Roman"/>
        <charset val="0"/>
      </rPr>
      <t>200-1000uL</t>
    </r>
    <r>
      <rPr>
        <sz val="11"/>
        <rFont val="宋体"/>
        <charset val="134"/>
      </rPr>
      <t>量程枪头盒</t>
    </r>
  </si>
  <si>
    <t>青霉素-链霉素溶液</t>
  </si>
  <si>
    <t>100ml</t>
  </si>
  <si>
    <t>氢氧化钠</t>
  </si>
  <si>
    <t>分析纯，500g,国产，粉末状</t>
  </si>
  <si>
    <t>清洁球</t>
  </si>
  <si>
    <t>清洗器锂电池</t>
  </si>
  <si>
    <r>
      <rPr>
        <sz val="11"/>
        <rFont val="宋体"/>
        <charset val="134"/>
      </rPr>
      <t>通用1.3</t>
    </r>
    <r>
      <rPr>
        <sz val="11"/>
        <rFont val="Times New Roman"/>
        <charset val="0"/>
      </rPr>
      <t>AH5</t>
    </r>
    <r>
      <rPr>
        <sz val="11"/>
        <rFont val="宋体"/>
        <charset val="134"/>
      </rPr>
      <t>节锂电池</t>
    </r>
  </si>
  <si>
    <t>琼脂粉</t>
  </si>
  <si>
    <t>BR，250g</t>
  </si>
  <si>
    <t>琼脂糖</t>
  </si>
  <si>
    <r>
      <rPr>
        <sz val="11"/>
        <rFont val="宋体"/>
        <charset val="134"/>
      </rPr>
      <t xml:space="preserve">上海生工 </t>
    </r>
    <r>
      <rPr>
        <sz val="11"/>
        <rFont val="Times New Roman"/>
        <charset val="0"/>
      </rPr>
      <t>100 g</t>
    </r>
    <r>
      <rPr>
        <sz val="11"/>
        <rFont val="宋体"/>
        <charset val="134"/>
      </rPr>
      <t>，货号</t>
    </r>
    <r>
      <rPr>
        <sz val="11"/>
        <rFont val="Times New Roman"/>
        <charset val="0"/>
      </rPr>
      <t>A620014-0100</t>
    </r>
  </si>
  <si>
    <t>上海生工Agarose N（50克）</t>
  </si>
  <si>
    <t>琼脂条</t>
  </si>
  <si>
    <t>国药，250g</t>
  </si>
  <si>
    <r>
      <rPr>
        <sz val="12"/>
        <color theme="1"/>
        <rFont val="宋体"/>
        <charset val="134"/>
      </rPr>
      <t>取样</t>
    </r>
    <r>
      <rPr>
        <sz val="12"/>
        <color theme="1"/>
        <rFont val="Times New Roman"/>
        <charset val="0"/>
      </rPr>
      <t>PE</t>
    </r>
    <r>
      <rPr>
        <sz val="12"/>
        <color theme="1"/>
        <rFont val="宋体"/>
        <charset val="134"/>
      </rPr>
      <t>自封袋</t>
    </r>
  </si>
  <si>
    <r>
      <rPr>
        <sz val="12"/>
        <color theme="1"/>
        <rFont val="Times New Roman"/>
        <charset val="0"/>
      </rPr>
      <t>14cm*20cm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0"/>
      </rPr>
      <t xml:space="preserve"> 12</t>
    </r>
    <r>
      <rPr>
        <sz val="12"/>
        <color theme="1"/>
        <rFont val="宋体"/>
        <charset val="134"/>
      </rPr>
      <t>丝</t>
    </r>
  </si>
  <si>
    <r>
      <rPr>
        <b/>
        <sz val="11"/>
        <rFont val="宋体"/>
        <charset val="134"/>
      </rPr>
      <t>取样</t>
    </r>
    <r>
      <rPr>
        <b/>
        <sz val="11"/>
        <rFont val="Times New Roman"/>
        <charset val="0"/>
      </rPr>
      <t>PE</t>
    </r>
    <r>
      <rPr>
        <b/>
        <sz val="11"/>
        <rFont val="宋体"/>
        <charset val="134"/>
      </rPr>
      <t>自封袋</t>
    </r>
  </si>
  <si>
    <r>
      <rPr>
        <b/>
        <sz val="10"/>
        <rFont val="Times New Roman"/>
        <charset val="0"/>
      </rPr>
      <t>18cm*26cm</t>
    </r>
    <r>
      <rPr>
        <b/>
        <sz val="10"/>
        <rFont val="宋体"/>
        <charset val="134"/>
      </rPr>
      <t>，</t>
    </r>
    <r>
      <rPr>
        <b/>
        <sz val="10"/>
        <rFont val="Times New Roman"/>
        <charset val="0"/>
      </rPr>
      <t xml:space="preserve"> 200</t>
    </r>
    <r>
      <rPr>
        <b/>
        <sz val="10"/>
        <rFont val="宋体"/>
        <charset val="134"/>
      </rPr>
      <t>个</t>
    </r>
    <r>
      <rPr>
        <b/>
        <sz val="10"/>
        <rFont val="Times New Roman"/>
        <charset val="0"/>
      </rPr>
      <t>/</t>
    </r>
    <r>
      <rPr>
        <b/>
        <sz val="10"/>
        <rFont val="宋体"/>
        <charset val="134"/>
      </rPr>
      <t>包</t>
    </r>
  </si>
  <si>
    <t>全脂牛奶奶粉</t>
  </si>
  <si>
    <r>
      <rPr>
        <sz val="10"/>
        <rFont val="宋体"/>
        <charset val="134"/>
      </rPr>
      <t>不含蔗糖，大豆提取物</t>
    </r>
    <r>
      <rPr>
        <sz val="10"/>
        <rFont val="Times New Roman"/>
        <charset val="0"/>
      </rPr>
      <t>375g/</t>
    </r>
    <r>
      <rPr>
        <sz val="10"/>
        <rFont val="宋体"/>
        <charset val="134"/>
      </rPr>
      <t>袋</t>
    </r>
  </si>
  <si>
    <t>雀巢全脂牛奶奶粉</t>
  </si>
  <si>
    <t>不含蔗糖，大豆提取物，粉末状</t>
  </si>
  <si>
    <t>容量瓶</t>
  </si>
  <si>
    <t>250mL，北京博美</t>
  </si>
  <si>
    <t>100mL，北京博美</t>
  </si>
  <si>
    <r>
      <rPr>
        <b/>
        <sz val="11"/>
        <color theme="1"/>
        <rFont val="Times New Roman"/>
        <charset val="0"/>
      </rPr>
      <t>50mL</t>
    </r>
    <r>
      <rPr>
        <b/>
        <sz val="11"/>
        <color indexed="8"/>
        <rFont val="宋体"/>
        <charset val="134"/>
      </rPr>
      <t>，北京博美</t>
    </r>
  </si>
  <si>
    <r>
      <rPr>
        <b/>
        <sz val="11"/>
        <color theme="1"/>
        <rFont val="Times New Roman"/>
        <charset val="0"/>
      </rPr>
      <t>25mL</t>
    </r>
    <r>
      <rPr>
        <b/>
        <sz val="11"/>
        <color indexed="8"/>
        <rFont val="宋体"/>
        <charset val="134"/>
      </rPr>
      <t>，北京博美</t>
    </r>
  </si>
  <si>
    <r>
      <rPr>
        <b/>
        <sz val="12"/>
        <rFont val="宋体"/>
        <charset val="134"/>
      </rPr>
      <t>容量瓶</t>
    </r>
  </si>
  <si>
    <t>1000mL</t>
  </si>
  <si>
    <t>肉桂酸（反式）</t>
  </si>
  <si>
    <t>100g， 99%，麦克林</t>
  </si>
  <si>
    <t>赛多利斯PTFE空气溶剂过滤器33mm</t>
  </si>
  <si>
    <t>空气溶剂过滤器0.2μm</t>
  </si>
  <si>
    <t xml:space="preserve">【淘宝】7天无理由退货 https://e.tb.cn/h.Ruu471ov5VY6Rxn?tk=KWhzg9zNoxF CZ356 「赛多利斯PTFE 0.2 0.45 um针头空气溶剂过滤器 17573 17574 17575」
点击链接直接打开 或者 淘宝搜索直接打开
</t>
  </si>
  <si>
    <r>
      <rPr>
        <sz val="11"/>
        <rFont val="宋体"/>
        <charset val="134"/>
      </rPr>
      <t>三角薄层喷瓶带球喷雾瓶（</t>
    </r>
    <r>
      <rPr>
        <sz val="11"/>
        <rFont val="微软雅黑"/>
        <charset val="134"/>
      </rPr>
      <t>显色喷雾瓶</t>
    </r>
    <r>
      <rPr>
        <sz val="11"/>
        <rFont val="宋体"/>
        <charset val="134"/>
      </rPr>
      <t>）</t>
    </r>
  </si>
  <si>
    <t>50 mL</t>
  </si>
  <si>
    <t>42</t>
  </si>
  <si>
    <t>三角玻璃涂棒</t>
  </si>
  <si>
    <t>中号</t>
  </si>
  <si>
    <t>三角瓶刷</t>
  </si>
  <si>
    <t>三口烧瓶</t>
  </si>
  <si>
    <t>100 ml/24#*3</t>
  </si>
  <si>
    <t>250 ml/24#*3</t>
  </si>
  <si>
    <t>500 ml/24#*3</t>
  </si>
  <si>
    <r>
      <rPr>
        <sz val="11"/>
        <rFont val="宋体"/>
        <charset val="134"/>
      </rPr>
      <t>色谱甲醇</t>
    </r>
  </si>
  <si>
    <r>
      <rPr>
        <sz val="11"/>
        <rFont val="Times New Roman"/>
        <charset val="0"/>
      </rPr>
      <t>4L</t>
    </r>
    <r>
      <rPr>
        <sz val="11"/>
        <rFont val="宋体"/>
        <charset val="134"/>
      </rPr>
      <t>，色谱纯，进口</t>
    </r>
  </si>
  <si>
    <r>
      <rPr>
        <sz val="11"/>
        <rFont val="宋体"/>
        <charset val="134"/>
      </rPr>
      <t>桶</t>
    </r>
  </si>
  <si>
    <t>纱布</t>
  </si>
  <si>
    <t>上海生工SanPrep 柱式质粒 DNA 小量抽提试剂盒</t>
  </si>
  <si>
    <t>烧杯</t>
  </si>
  <si>
    <t>蜀玻500ml、玻璃</t>
  </si>
  <si>
    <t>蜀玻100 ml、玻璃</t>
  </si>
  <si>
    <r>
      <rPr>
        <sz val="11"/>
        <rFont val="宋体"/>
        <charset val="0"/>
      </rPr>
      <t>蜀玻</t>
    </r>
    <r>
      <rPr>
        <sz val="11"/>
        <rFont val="Times New Roman"/>
        <charset val="0"/>
      </rPr>
      <t xml:space="preserve"> 1000mL</t>
    </r>
    <r>
      <rPr>
        <sz val="11"/>
        <rFont val="宋体"/>
        <charset val="0"/>
      </rPr>
      <t>，玻璃</t>
    </r>
  </si>
  <si>
    <r>
      <rPr>
        <sz val="10"/>
        <rFont val="宋体"/>
        <charset val="134"/>
      </rPr>
      <t>蜀玻</t>
    </r>
    <r>
      <rPr>
        <sz val="10"/>
        <rFont val="Times New Roman"/>
        <charset val="0"/>
      </rPr>
      <t>250mL</t>
    </r>
    <r>
      <rPr>
        <sz val="10"/>
        <rFont val="宋体"/>
        <charset val="134"/>
      </rPr>
      <t>、玻璃</t>
    </r>
  </si>
  <si>
    <t>蜀玻50mL、玻璃</t>
  </si>
  <si>
    <t>勺子</t>
  </si>
  <si>
    <t>不锈钢</t>
  </si>
  <si>
    <t>生抽</t>
  </si>
  <si>
    <t>生物发酵罐专用补料瓶厌氧反应容器防爆试剂瓶</t>
  </si>
  <si>
    <t>1L,带二通盖，耐腐蚀耐高温高压瓶</t>
  </si>
  <si>
    <t>十六烷基三甲基溴化铵（CTAB）</t>
  </si>
  <si>
    <t>100g,AR</t>
  </si>
  <si>
    <t>石棉手套</t>
  </si>
  <si>
    <t>防烫且柔软的</t>
  </si>
  <si>
    <t>付</t>
  </si>
  <si>
    <t>石棉网</t>
  </si>
  <si>
    <t xml:space="preserve">15cm*15cm </t>
  </si>
  <si>
    <t>片</t>
  </si>
  <si>
    <t>石英比色皿</t>
  </si>
  <si>
    <t>石英管</t>
  </si>
  <si>
    <t>直径6cm*100cm</t>
  </si>
  <si>
    <t>实验室铁架台</t>
  </si>
  <si>
    <r>
      <rPr>
        <sz val="11"/>
        <rFont val="宋体"/>
        <charset val="134"/>
      </rPr>
      <t>高</t>
    </r>
    <r>
      <rPr>
        <sz val="11"/>
        <rFont val="Times New Roman"/>
        <charset val="0"/>
      </rPr>
      <t>60 cm</t>
    </r>
  </si>
  <si>
    <t>实验室铁三环</t>
  </si>
  <si>
    <r>
      <rPr>
        <sz val="11"/>
        <rFont val="宋体"/>
        <charset val="134"/>
      </rPr>
      <t xml:space="preserve">直径5-6 </t>
    </r>
    <r>
      <rPr>
        <sz val="11"/>
        <rFont val="Times New Roman"/>
        <charset val="0"/>
      </rPr>
      <t>cm</t>
    </r>
  </si>
  <si>
    <t>食品保鲜膜</t>
  </si>
  <si>
    <r>
      <rPr>
        <sz val="12"/>
        <color theme="1"/>
        <rFont val="宋体"/>
        <charset val="134"/>
      </rPr>
      <t>金蝶</t>
    </r>
    <r>
      <rPr>
        <sz val="12"/>
        <color theme="1"/>
        <rFont val="Times New Roman"/>
        <charset val="0"/>
      </rPr>
      <t>PE</t>
    </r>
    <r>
      <rPr>
        <sz val="12"/>
        <color theme="1"/>
        <rFont val="宋体"/>
        <charset val="134"/>
      </rPr>
      <t>（聚乙烯），无毒无味，</t>
    </r>
    <r>
      <rPr>
        <sz val="12"/>
        <color theme="1"/>
        <rFont val="Times New Roman"/>
        <charset val="0"/>
      </rPr>
      <t>30</t>
    </r>
    <r>
      <rPr>
        <sz val="12"/>
        <color indexed="8"/>
        <rFont val="宋体"/>
        <charset val="134"/>
      </rPr>
      <t>厘米</t>
    </r>
    <r>
      <rPr>
        <sz val="12"/>
        <color theme="1"/>
        <rFont val="Times New Roman"/>
        <charset val="0"/>
      </rPr>
      <t>*100</t>
    </r>
    <r>
      <rPr>
        <sz val="12"/>
        <color indexed="8"/>
        <rFont val="宋体"/>
        <charset val="134"/>
      </rPr>
      <t>型，耐冷温度-60℃，耐热温度110℃</t>
    </r>
  </si>
  <si>
    <r>
      <rPr>
        <b/>
        <sz val="12"/>
        <color indexed="8"/>
        <rFont val="宋体"/>
        <charset val="134"/>
      </rPr>
      <t>食品级</t>
    </r>
    <r>
      <rPr>
        <b/>
        <sz val="12"/>
        <color indexed="8"/>
        <rFont val="Times New Roman"/>
        <charset val="0"/>
      </rPr>
      <t xml:space="preserve"> </t>
    </r>
    <r>
      <rPr>
        <b/>
        <sz val="12"/>
        <color indexed="8"/>
        <rFont val="宋体"/>
        <charset val="134"/>
      </rPr>
      <t>柠檬酸</t>
    </r>
  </si>
  <si>
    <r>
      <rPr>
        <sz val="12"/>
        <color indexed="8"/>
        <rFont val="宋体"/>
        <charset val="134"/>
      </rPr>
      <t>食品级，</t>
    </r>
    <r>
      <rPr>
        <sz val="12"/>
        <color indexed="8"/>
        <rFont val="Times New Roman"/>
        <charset val="0"/>
      </rPr>
      <t xml:space="preserve">250g </t>
    </r>
  </si>
  <si>
    <t>食品级手套</t>
  </si>
  <si>
    <r>
      <rPr>
        <sz val="11"/>
        <rFont val="Times New Roman"/>
        <charset val="0"/>
      </rPr>
      <t>200</t>
    </r>
    <r>
      <rPr>
        <sz val="11"/>
        <rFont val="宋体"/>
        <charset val="134"/>
      </rPr>
      <t>只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盒</t>
    </r>
  </si>
  <si>
    <t>食品级碳酸氢钠</t>
  </si>
  <si>
    <t>食盐</t>
  </si>
  <si>
    <t>食用盐</t>
  </si>
  <si>
    <t>500g，无碘</t>
  </si>
  <si>
    <t>市售安琪酵母</t>
  </si>
  <si>
    <t>耐高糖，100克</t>
  </si>
  <si>
    <t>市售白砂糖</t>
  </si>
  <si>
    <t>密封包装</t>
  </si>
  <si>
    <t>试管</t>
  </si>
  <si>
    <t>18*180mm</t>
  </si>
  <si>
    <t>试管架</t>
  </si>
  <si>
    <r>
      <rPr>
        <sz val="10"/>
        <rFont val="Times New Roman"/>
        <charset val="0"/>
      </rPr>
      <t>18mm*180mm</t>
    </r>
    <r>
      <rPr>
        <sz val="10"/>
        <rFont val="宋体"/>
        <charset val="134"/>
      </rPr>
      <t>试管配套</t>
    </r>
    <r>
      <rPr>
        <sz val="10"/>
        <rFont val="Times New Roman"/>
        <charset val="0"/>
      </rPr>
      <t>,</t>
    </r>
    <r>
      <rPr>
        <sz val="10"/>
        <rFont val="宋体"/>
        <charset val="134"/>
      </rPr>
      <t>不锈钢</t>
    </r>
  </si>
  <si>
    <t>试管刷</t>
  </si>
  <si>
    <t>18*180</t>
  </si>
  <si>
    <t>水管</t>
  </si>
  <si>
    <t>橡胶管6*9</t>
  </si>
  <si>
    <t>水果刀</t>
  </si>
  <si>
    <t>不锈钢带刀鞘</t>
  </si>
  <si>
    <t>水果型香精（葡萄、百香果、菠萝、水蜜桃各一个）</t>
  </si>
  <si>
    <r>
      <rPr>
        <sz val="11"/>
        <rFont val="宋体"/>
        <charset val="134"/>
      </rPr>
      <t>食品级，</t>
    </r>
    <r>
      <rPr>
        <sz val="11"/>
        <rFont val="Times New Roman"/>
        <charset val="0"/>
      </rPr>
      <t xml:space="preserve">100g </t>
    </r>
  </si>
  <si>
    <t>水杨酸</t>
  </si>
  <si>
    <r>
      <rPr>
        <b/>
        <sz val="11"/>
        <rFont val="宋体"/>
        <charset val="134"/>
      </rPr>
      <t>分析纯，</t>
    </r>
    <r>
      <rPr>
        <b/>
        <sz val="11"/>
        <rFont val="Times New Roman"/>
        <charset val="134"/>
      </rPr>
      <t>250g</t>
    </r>
  </si>
  <si>
    <t>四孔水浴锅</t>
  </si>
  <si>
    <t>定时功能，高效加热</t>
  </si>
  <si>
    <t>酥油</t>
  </si>
  <si>
    <t>1000g</t>
  </si>
  <si>
    <t>塑料滴管</t>
  </si>
  <si>
    <t>每包100支，3ml</t>
  </si>
  <si>
    <t>5mL.长，100支</t>
  </si>
  <si>
    <t>塑料离心管</t>
  </si>
  <si>
    <t>50mL,圆底，康宁，25个</t>
  </si>
  <si>
    <r>
      <rPr>
        <sz val="10"/>
        <rFont val="Times New Roman"/>
        <charset val="0"/>
      </rPr>
      <t>5mL</t>
    </r>
    <r>
      <rPr>
        <sz val="10"/>
        <rFont val="宋体"/>
        <charset val="134"/>
      </rPr>
      <t>，包</t>
    </r>
  </si>
  <si>
    <t>2mL</t>
  </si>
  <si>
    <t>塑料量筒</t>
  </si>
  <si>
    <t>2000mL，外观
蓝线</t>
  </si>
  <si>
    <t>1000mL，外观
蓝线</t>
  </si>
  <si>
    <t>塑料盆</t>
  </si>
  <si>
    <t>新料PP，盆上口内径64cm</t>
  </si>
  <si>
    <t>塑料烧杯</t>
  </si>
  <si>
    <t>塑料试饮杯</t>
  </si>
  <si>
    <t>30毫升，1000只/包</t>
  </si>
  <si>
    <t>塑料水桶</t>
  </si>
  <si>
    <t>红色，家用，全新食品级原生料，材质HDPE</t>
  </si>
  <si>
    <t>塑料洗瓶</t>
  </si>
  <si>
    <t>塑料旋盖离心管</t>
  </si>
  <si>
    <t>螺纹口，平底，50mL，50只包</t>
  </si>
  <si>
    <t>塑料扎带</t>
  </si>
  <si>
    <t>宽度1.9.长度60mm。
重1公斤</t>
  </si>
  <si>
    <t>塑料注射器</t>
  </si>
  <si>
    <t>5 ml</t>
  </si>
  <si>
    <t>10ml无针独立包装，60个/包</t>
  </si>
  <si>
    <t>10 ml</t>
  </si>
  <si>
    <t>1 ml</t>
  </si>
  <si>
    <t>酸式滴定管</t>
  </si>
  <si>
    <t>棕色，25mL活塞部分为四氟乙烯</t>
  </si>
  <si>
    <t>索氏提取器</t>
  </si>
  <si>
    <t>150ml,含冷凝管，提取管，提取瓶三部分</t>
  </si>
  <si>
    <t>碳酸钙</t>
  </si>
  <si>
    <r>
      <rPr>
        <sz val="11"/>
        <rFont val="Times New Roman"/>
        <charset val="0"/>
      </rPr>
      <t>500g</t>
    </r>
    <r>
      <rPr>
        <sz val="11"/>
        <rFont val="宋体"/>
        <charset val="134"/>
      </rPr>
      <t>，</t>
    </r>
    <r>
      <rPr>
        <sz val="11"/>
        <rFont val="Times New Roman"/>
        <charset val="0"/>
      </rPr>
      <t>AR</t>
    </r>
    <r>
      <rPr>
        <sz val="11"/>
        <rFont val="宋体"/>
        <charset val="134"/>
      </rPr>
      <t>，国药</t>
    </r>
  </si>
  <si>
    <t>搪瓷缸</t>
  </si>
  <si>
    <t>糖粉</t>
  </si>
  <si>
    <r>
      <rPr>
        <b/>
        <sz val="11"/>
        <rFont val="SimSun"/>
        <charset val="134"/>
      </rPr>
      <t>袋</t>
    </r>
  </si>
  <si>
    <t>糖粉（细腻的糖粉，不是白砂糖）</t>
  </si>
  <si>
    <t>烫伤药膏</t>
  </si>
  <si>
    <r>
      <rPr>
        <sz val="11"/>
        <rFont val="宋体"/>
        <charset val="134"/>
      </rPr>
      <t>生产日期不得早于</t>
    </r>
    <r>
      <rPr>
        <sz val="11"/>
        <rFont val="Times New Roman"/>
        <charset val="0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6</t>
    </r>
    <r>
      <rPr>
        <sz val="11"/>
        <rFont val="宋体"/>
        <charset val="134"/>
      </rPr>
      <t>月</t>
    </r>
  </si>
  <si>
    <t>管</t>
  </si>
  <si>
    <t>甜酒曲</t>
  </si>
  <si>
    <t>8g</t>
  </si>
  <si>
    <t>透析袋</t>
  </si>
  <si>
    <r>
      <rPr>
        <sz val="12"/>
        <rFont val="微软雅黑"/>
        <charset val="134"/>
      </rPr>
      <t>透析袋</t>
    </r>
    <r>
      <rPr>
        <sz val="12"/>
        <rFont val="Calibri"/>
        <charset val="0"/>
      </rPr>
      <t>MD25(8000-14000D)</t>
    </r>
    <r>
      <rPr>
        <sz val="12"/>
        <rFont val="微软雅黑"/>
        <charset val="134"/>
      </rPr>
      <t>，</t>
    </r>
  </si>
  <si>
    <t>土豆</t>
  </si>
  <si>
    <r>
      <rPr>
        <sz val="10"/>
        <rFont val="Times New Roman"/>
        <charset val="0"/>
      </rPr>
      <t>500</t>
    </r>
    <r>
      <rPr>
        <sz val="10"/>
        <rFont val="宋体"/>
        <charset val="134"/>
      </rPr>
      <t>克</t>
    </r>
  </si>
  <si>
    <r>
      <rPr>
        <sz val="12"/>
        <color indexed="8"/>
        <rFont val="宋体"/>
        <charset val="134"/>
      </rPr>
      <t>脱脂棉</t>
    </r>
  </si>
  <si>
    <r>
      <rPr>
        <sz val="12"/>
        <color indexed="8"/>
        <rFont val="宋体"/>
        <charset val="134"/>
      </rPr>
      <t>袋</t>
    </r>
  </si>
  <si>
    <t>596mL/瓶</t>
  </si>
  <si>
    <t>微量凯氏定氮装置</t>
  </si>
  <si>
    <t>玻璃材质</t>
  </si>
  <si>
    <r>
      <rPr>
        <sz val="11"/>
        <rFont val="宋体"/>
        <charset val="134"/>
      </rPr>
      <t>维生素</t>
    </r>
    <r>
      <rPr>
        <sz val="11"/>
        <rFont val="Times New Roman"/>
        <charset val="0"/>
      </rPr>
      <t>B1</t>
    </r>
    <r>
      <rPr>
        <sz val="11"/>
        <rFont val="宋体"/>
        <charset val="134"/>
      </rPr>
      <t>标准品</t>
    </r>
  </si>
  <si>
    <r>
      <rPr>
        <sz val="11"/>
        <rFont val="Times New Roman"/>
        <charset val="0"/>
      </rPr>
      <t>1g</t>
    </r>
    <r>
      <rPr>
        <sz val="11"/>
        <rFont val="宋体"/>
        <charset val="134"/>
      </rPr>
      <t>，</t>
    </r>
    <r>
      <rPr>
        <sz val="11"/>
        <rFont val="Times New Roman"/>
        <charset val="0"/>
      </rPr>
      <t>AR</t>
    </r>
    <r>
      <rPr>
        <sz val="11"/>
        <rFont val="宋体"/>
        <charset val="134"/>
      </rPr>
      <t>，</t>
    </r>
    <r>
      <rPr>
        <sz val="11"/>
        <rFont val="Times New Roman"/>
        <charset val="0"/>
      </rPr>
      <t>98%</t>
    </r>
    <r>
      <rPr>
        <sz val="11"/>
        <rFont val="宋体"/>
        <charset val="134"/>
      </rPr>
      <t>，麦克林</t>
    </r>
  </si>
  <si>
    <r>
      <rPr>
        <sz val="11"/>
        <rFont val="宋体"/>
        <charset val="134"/>
      </rPr>
      <t>维生素</t>
    </r>
    <r>
      <rPr>
        <sz val="11"/>
        <rFont val="Times New Roman"/>
        <charset val="0"/>
      </rPr>
      <t>B1</t>
    </r>
    <r>
      <rPr>
        <sz val="11"/>
        <rFont val="宋体"/>
        <charset val="134"/>
      </rPr>
      <t>片</t>
    </r>
  </si>
  <si>
    <r>
      <rPr>
        <sz val="11"/>
        <rFont val="宋体"/>
        <charset val="134"/>
      </rPr>
      <t>规格</t>
    </r>
    <r>
      <rPr>
        <sz val="11"/>
        <rFont val="Times New Roman"/>
        <charset val="0"/>
      </rPr>
      <t>10mg</t>
    </r>
    <r>
      <rPr>
        <sz val="11"/>
        <rFont val="宋体"/>
        <charset val="134"/>
      </rPr>
      <t>，</t>
    </r>
    <r>
      <rPr>
        <sz val="11"/>
        <rFont val="Times New Roman"/>
        <charset val="0"/>
      </rPr>
      <t>100</t>
    </r>
    <r>
      <rPr>
        <sz val="11"/>
        <rFont val="宋体"/>
        <charset val="134"/>
      </rPr>
      <t>片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</si>
  <si>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盒</t>
    </r>
  </si>
  <si>
    <t>3.5</t>
  </si>
  <si>
    <r>
      <rPr>
        <sz val="11"/>
        <rFont val="宋体"/>
        <charset val="134"/>
      </rPr>
      <t>维生素</t>
    </r>
    <r>
      <rPr>
        <sz val="11"/>
        <rFont val="Times New Roman"/>
        <charset val="0"/>
      </rPr>
      <t>c</t>
    </r>
  </si>
  <si>
    <t>尾接管</t>
  </si>
  <si>
    <r>
      <rPr>
        <sz val="11"/>
        <rFont val="宋体"/>
        <charset val="134"/>
      </rPr>
      <t>配套定氮装置里面，</t>
    </r>
    <r>
      <rPr>
        <sz val="11"/>
        <rFont val="Times New Roman"/>
        <charset val="0"/>
      </rPr>
      <t>24*2</t>
    </r>
  </si>
  <si>
    <t xml:space="preserve">温度传感器空管 </t>
  </si>
  <si>
    <t>上海龙山仪表 界豪电器，不锈钢L300mm
https://item.taobao.com/item.htm?h5_spm=a-tb-item.b-tb-item&amp;id=17361110112&amp;skuId=30347582893&amp;x-ssr=true</t>
  </si>
  <si>
    <t>温度计</t>
  </si>
  <si>
    <r>
      <rPr>
        <sz val="10"/>
        <rFont val="宋体"/>
        <charset val="134"/>
      </rPr>
      <t>红水，</t>
    </r>
    <r>
      <rPr>
        <sz val="10"/>
        <rFont val="Times New Roman"/>
        <charset val="0"/>
      </rPr>
      <t>0-100℃</t>
    </r>
  </si>
  <si>
    <t>无菌敷贴</t>
  </si>
  <si>
    <t>透气型，10ccm*10ccm每片，40片/盒，生产日期不得早于2026年6月</t>
  </si>
  <si>
    <t>无水硫酸镁</t>
  </si>
  <si>
    <t>无水乙醇</t>
  </si>
  <si>
    <r>
      <rPr>
        <sz val="11"/>
        <rFont val="Times New Roman"/>
        <charset val="0"/>
      </rPr>
      <t>5L</t>
    </r>
    <r>
      <rPr>
        <sz val="11"/>
        <rFont val="宋体"/>
        <charset val="134"/>
      </rPr>
      <t>，国药</t>
    </r>
  </si>
  <si>
    <r>
      <rPr>
        <sz val="10"/>
        <rFont val="宋体"/>
        <charset val="134"/>
      </rPr>
      <t>500ml</t>
    </r>
    <r>
      <rPr>
        <sz val="12"/>
        <rFont val="宋体"/>
        <charset val="134"/>
      </rPr>
      <t>，国药</t>
    </r>
    <r>
      <rPr>
        <sz val="12"/>
        <rFont val="Calibri"/>
        <charset val="0"/>
      </rPr>
      <t>AR</t>
    </r>
  </si>
  <si>
    <t>五香粉</t>
  </si>
  <si>
    <t>吸耳球</t>
  </si>
  <si>
    <t>锡箔纸</t>
  </si>
  <si>
    <t>洗洁精</t>
  </si>
  <si>
    <t>洗衣粉</t>
  </si>
  <si>
    <t>1千克\袋</t>
  </si>
  <si>
    <t>细白砂糖</t>
  </si>
  <si>
    <t>橡胶手套</t>
  </si>
  <si>
    <t>小，中，大（各10盒）</t>
  </si>
  <si>
    <r>
      <rPr>
        <sz val="9"/>
        <rFont val="宋体"/>
        <charset val="134"/>
      </rPr>
      <t>小，中，大（各6</t>
    </r>
    <r>
      <rPr>
        <sz val="9"/>
        <rFont val="宋体"/>
        <charset val="134"/>
      </rPr>
      <t>盒）</t>
    </r>
  </si>
  <si>
    <t>橡皮筋</t>
  </si>
  <si>
    <t>消毒湿巾</t>
  </si>
  <si>
    <r>
      <rPr>
        <b/>
        <sz val="11"/>
        <rFont val="宋体"/>
        <charset val="134"/>
      </rPr>
      <t>内含 医用</t>
    </r>
    <r>
      <rPr>
        <b/>
        <sz val="11"/>
        <rFont val="Times New Roman"/>
        <charset val="0"/>
      </rPr>
      <t>75%</t>
    </r>
    <r>
      <rPr>
        <b/>
        <sz val="11"/>
        <rFont val="宋体"/>
        <charset val="134"/>
      </rPr>
      <t>酒精，毎袋80片</t>
    </r>
  </si>
  <si>
    <t>内含75%酒精，80片毎袋</t>
  </si>
  <si>
    <t>消泡剂</t>
  </si>
  <si>
    <t>小动物耳标</t>
  </si>
  <si>
    <r>
      <rPr>
        <sz val="10"/>
        <rFont val="宋体"/>
        <charset val="134"/>
      </rPr>
      <t>小麦麦芽</t>
    </r>
  </si>
  <si>
    <r>
      <rPr>
        <sz val="10"/>
        <rFont val="宋体"/>
        <charset val="134"/>
      </rPr>
      <t>色度</t>
    </r>
    <r>
      <rPr>
        <sz val="10"/>
        <rFont val="Times New Roman"/>
        <charset val="0"/>
      </rPr>
      <t>30EBC</t>
    </r>
  </si>
  <si>
    <t>小麦种子</t>
  </si>
  <si>
    <t>小推车</t>
  </si>
  <si>
    <t>小型电动手持压面机</t>
  </si>
  <si>
    <r>
      <rPr>
        <sz val="10"/>
        <rFont val="宋体"/>
        <charset val="134"/>
      </rPr>
      <t>小熊面条机，家用，全自动，</t>
    </r>
    <r>
      <rPr>
        <sz val="10"/>
        <rFont val="Times New Roman"/>
        <charset val="0"/>
      </rPr>
      <t>YMJ-K4027</t>
    </r>
  </si>
  <si>
    <t>小型塑料储物箱</t>
  </si>
  <si>
    <r>
      <rPr>
        <b/>
        <sz val="11"/>
        <rFont val="宋体"/>
        <charset val="134"/>
      </rPr>
      <t>长</t>
    </r>
    <r>
      <rPr>
        <b/>
        <sz val="11"/>
        <rFont val="Times New Roman"/>
        <charset val="134"/>
      </rPr>
      <t>34cm</t>
    </r>
    <r>
      <rPr>
        <b/>
        <sz val="11"/>
        <rFont val="宋体"/>
        <charset val="134"/>
      </rPr>
      <t>，宽</t>
    </r>
    <r>
      <rPr>
        <b/>
        <sz val="11"/>
        <rFont val="Times New Roman"/>
        <charset val="134"/>
      </rPr>
      <t>25cm,</t>
    </r>
    <r>
      <rPr>
        <b/>
        <sz val="11"/>
        <rFont val="宋体"/>
        <charset val="134"/>
      </rPr>
      <t>高</t>
    </r>
    <r>
      <rPr>
        <b/>
        <sz val="11"/>
        <rFont val="Times New Roman"/>
        <charset val="134"/>
      </rPr>
      <t>20cm</t>
    </r>
  </si>
  <si>
    <t>小熊绞肉机</t>
  </si>
  <si>
    <t>鞋套</t>
  </si>
  <si>
    <t>加强加长</t>
  </si>
  <si>
    <t>心肺复苏按压模块</t>
  </si>
  <si>
    <t>心型，底部有CPR按压提示</t>
  </si>
  <si>
    <t>新华一号层析滤纸</t>
  </si>
  <si>
    <t>60cm*60cm</t>
  </si>
  <si>
    <t>新鲜大豆</t>
  </si>
  <si>
    <t>新鲜花生</t>
  </si>
  <si>
    <t>新鲜鸡血</t>
  </si>
  <si>
    <t>雪碧</t>
  </si>
  <si>
    <r>
      <rPr>
        <sz val="10"/>
        <color theme="1"/>
        <rFont val="Times New Roman"/>
        <charset val="0"/>
      </rPr>
      <t>2.25</t>
    </r>
    <r>
      <rPr>
        <sz val="10"/>
        <color indexed="8"/>
        <rFont val="宋体"/>
        <charset val="134"/>
      </rPr>
      <t>升装</t>
    </r>
  </si>
  <si>
    <t>血球计数板</t>
  </si>
  <si>
    <t>牙签</t>
  </si>
  <si>
    <t>研钵</t>
  </si>
  <si>
    <t>10cm,含碗和锤</t>
  </si>
  <si>
    <t>洋葱</t>
  </si>
  <si>
    <t>氧氟沙星凝胶</t>
  </si>
  <si>
    <t>0.5%*15g,生产日期不得早于2026年6月</t>
  </si>
  <si>
    <t>药勺</t>
  </si>
  <si>
    <t>牛角</t>
  </si>
  <si>
    <r>
      <rPr>
        <b/>
        <sz val="12"/>
        <rFont val="宋体"/>
        <charset val="134"/>
      </rPr>
      <t>药勺</t>
    </r>
  </si>
  <si>
    <t>双头，不锈钢</t>
  </si>
  <si>
    <t>液态二氧化碳灭火器</t>
  </si>
  <si>
    <t>2Kg,保质期五年，生产日期不得早于2026年6月</t>
  </si>
  <si>
    <t>一次性PE手套</t>
  </si>
  <si>
    <t>100只/袋</t>
  </si>
  <si>
    <t>一次性杯子</t>
  </si>
  <si>
    <t>妙洁</t>
  </si>
  <si>
    <t>一次性丁晴乳胶手套</t>
  </si>
  <si>
    <r>
      <rPr>
        <sz val="11"/>
        <rFont val="宋体"/>
        <charset val="0"/>
      </rPr>
      <t>无粉丁晴橡胶手套，独立包装，颜色为蓝色或者绿色，中号；</t>
    </r>
    <r>
      <rPr>
        <sz val="11"/>
        <rFont val="Times New Roman"/>
        <charset val="0"/>
      </rPr>
      <t>50</t>
    </r>
    <r>
      <rPr>
        <sz val="11"/>
        <rFont val="宋体"/>
        <charset val="0"/>
      </rPr>
      <t>只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盒</t>
    </r>
    <r>
      <rPr>
        <sz val="11"/>
        <rFont val="Times New Roman"/>
        <charset val="0"/>
      </rPr>
      <t xml:space="preserve"> </t>
    </r>
  </si>
  <si>
    <r>
      <rPr>
        <sz val="11"/>
        <rFont val="宋体"/>
        <charset val="134"/>
      </rPr>
      <t>无粉丁晴橡胶手套，独立包装，颜色为蓝色或者绿色，大号；</t>
    </r>
    <r>
      <rPr>
        <sz val="11"/>
        <rFont val="Times New Roman"/>
        <charset val="0"/>
      </rPr>
      <t>50</t>
    </r>
    <r>
      <rPr>
        <sz val="11"/>
        <rFont val="宋体"/>
        <charset val="134"/>
      </rPr>
      <t>只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盒</t>
    </r>
    <r>
      <rPr>
        <sz val="11"/>
        <rFont val="Times New Roman"/>
        <charset val="0"/>
      </rPr>
      <t xml:space="preserve"> </t>
    </r>
  </si>
  <si>
    <t>材质丁晴乳胶，颜色为蓝色或者绿色，小号</t>
  </si>
  <si>
    <t>材质丁晴乳胶，颜色为蓝色或者绿色，中号以上</t>
  </si>
  <si>
    <t>材质丁晴乳胶，颜色为蓝色或者绿色，大号</t>
  </si>
  <si>
    <t>一次性过滤头</t>
  </si>
  <si>
    <t>0.2um</t>
  </si>
  <si>
    <t>一次性帽子</t>
  </si>
  <si>
    <r>
      <rPr>
        <sz val="11"/>
        <rFont val="宋体"/>
        <charset val="134"/>
      </rPr>
      <t>一次性食品级</t>
    </r>
    <r>
      <rPr>
        <sz val="11"/>
        <rFont val="Times New Roman"/>
        <charset val="0"/>
      </rPr>
      <t>TPE</t>
    </r>
    <r>
      <rPr>
        <sz val="11"/>
        <rFont val="宋体"/>
        <charset val="134"/>
      </rPr>
      <t>手套</t>
    </r>
  </si>
  <si>
    <r>
      <rPr>
        <sz val="12"/>
        <color rgb="FF000000"/>
        <rFont val="Times New Roman"/>
        <charset val="0"/>
      </rPr>
      <t>PE</t>
    </r>
    <r>
      <rPr>
        <sz val="12"/>
        <color indexed="8"/>
        <rFont val="宋体"/>
        <charset val="134"/>
      </rPr>
      <t>材质</t>
    </r>
  </si>
  <si>
    <t>一次性塑料滴管</t>
  </si>
  <si>
    <r>
      <rPr>
        <sz val="10"/>
        <rFont val="宋体"/>
        <charset val="134"/>
      </rPr>
      <t>每包</t>
    </r>
    <r>
      <rPr>
        <sz val="10"/>
        <rFont val="Times New Roman"/>
        <charset val="0"/>
      </rPr>
      <t>100</t>
    </r>
    <r>
      <rPr>
        <sz val="10"/>
        <rFont val="宋体"/>
        <charset val="134"/>
      </rPr>
      <t>支</t>
    </r>
  </si>
  <si>
    <t>一次性塑料鞋套</t>
  </si>
  <si>
    <t>加大号</t>
  </si>
  <si>
    <t>医用脱脂纱布</t>
  </si>
  <si>
    <r>
      <rPr>
        <sz val="11"/>
        <rFont val="宋体"/>
        <charset val="134"/>
      </rPr>
      <t>高密度纱支</t>
    </r>
    <r>
      <rPr>
        <sz val="11"/>
        <rFont val="Times New Roman"/>
        <charset val="0"/>
      </rPr>
      <t>:21s</t>
    </r>
    <r>
      <rPr>
        <sz val="11"/>
        <rFont val="宋体"/>
        <charset val="134"/>
      </rPr>
      <t>（经纱）</t>
    </r>
    <r>
      <rPr>
        <sz val="11"/>
        <rFont val="Times New Roman"/>
        <charset val="0"/>
      </rPr>
      <t>*21s</t>
    </r>
    <r>
      <rPr>
        <sz val="11"/>
        <rFont val="宋体"/>
        <charset val="134"/>
      </rPr>
      <t>（纬纱）</t>
    </r>
    <r>
      <rPr>
        <sz val="11"/>
        <rFont val="Times New Roman"/>
        <charset val="0"/>
      </rPr>
      <t>,0.5</t>
    </r>
    <r>
      <rPr>
        <sz val="11"/>
        <rFont val="宋体"/>
        <charset val="134"/>
      </rPr>
      <t>公斤</t>
    </r>
  </si>
  <si>
    <t>胰蛋白胨</t>
  </si>
  <si>
    <t>BR，250g 奥博星</t>
  </si>
  <si>
    <t>移液管助吸器</t>
  </si>
  <si>
    <r>
      <rPr>
        <b/>
        <sz val="10"/>
        <color theme="1"/>
        <rFont val="Times New Roman"/>
        <charset val="0"/>
      </rPr>
      <t>2-10mL,</t>
    </r>
    <r>
      <rPr>
        <b/>
        <sz val="10"/>
        <color theme="1"/>
        <rFont val="宋体"/>
        <charset val="134"/>
      </rPr>
      <t>助吸器外观为绿色</t>
    </r>
  </si>
  <si>
    <t>乙腈</t>
  </si>
  <si>
    <r>
      <rPr>
        <sz val="11"/>
        <rFont val="宋体"/>
        <charset val="134"/>
      </rPr>
      <t>色谱纯</t>
    </r>
    <r>
      <rPr>
        <sz val="11"/>
        <rFont val="Times New Roman"/>
        <charset val="0"/>
      </rPr>
      <t>4L merck</t>
    </r>
  </si>
  <si>
    <t>乙酸</t>
  </si>
  <si>
    <r>
      <rPr>
        <sz val="11"/>
        <rFont val="Times New Roman"/>
        <charset val="0"/>
      </rPr>
      <t>AR</t>
    </r>
    <r>
      <rPr>
        <sz val="11"/>
        <rFont val="宋体"/>
        <charset val="134"/>
      </rPr>
      <t>，</t>
    </r>
    <r>
      <rPr>
        <sz val="11"/>
        <rFont val="Times New Roman"/>
        <charset val="0"/>
      </rPr>
      <t>500mL</t>
    </r>
  </si>
  <si>
    <t>99.9% , LC-MS流动相添加剂 百灵威编号: 918896</t>
  </si>
  <si>
    <t>圆底烧瓶</t>
  </si>
  <si>
    <t>100 ml</t>
  </si>
  <si>
    <t>250 ml</t>
  </si>
  <si>
    <t>月饼馅料5kg</t>
  </si>
  <si>
    <t>珠江</t>
  </si>
  <si>
    <t>云南白药创口贴</t>
  </si>
  <si>
    <r>
      <rPr>
        <sz val="11"/>
        <rFont val="Times New Roman"/>
        <charset val="0"/>
      </rPr>
      <t>100</t>
    </r>
    <r>
      <rPr>
        <sz val="11"/>
        <rFont val="宋体"/>
        <charset val="134"/>
      </rPr>
      <t>片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盒（轻巧透气型）</t>
    </r>
    <r>
      <rPr>
        <sz val="11"/>
        <rFont val="Times New Roman"/>
        <charset val="0"/>
      </rPr>
      <t>,</t>
    </r>
    <r>
      <rPr>
        <sz val="11"/>
        <rFont val="宋体"/>
        <charset val="134"/>
      </rPr>
      <t>生产日期不得早于</t>
    </r>
    <r>
      <rPr>
        <sz val="11"/>
        <rFont val="Times New Roman"/>
        <charset val="0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6</t>
    </r>
    <r>
      <rPr>
        <sz val="11"/>
        <rFont val="宋体"/>
        <charset val="134"/>
      </rPr>
      <t>月</t>
    </r>
  </si>
  <si>
    <t>载玻片</t>
  </si>
  <si>
    <t>50片，帆船</t>
  </si>
  <si>
    <t>渣汁分离榨汁机</t>
  </si>
  <si>
    <t>九阳Z5-LZ550</t>
  </si>
  <si>
    <t>蔗糖</t>
  </si>
  <si>
    <t>针筒式滤膜过滤器</t>
  </si>
  <si>
    <t>聚醚砜（PES）/水系，孔径0.45μm ，直径25mm，100个/盒</t>
  </si>
  <si>
    <t>正硅酸乙酯</t>
  </si>
  <si>
    <t>500ml/瓶   AR</t>
  </si>
  <si>
    <t>正泰漏电保护器</t>
  </si>
  <si>
    <t>正泰，NXBLE-32，2P，C32，30mA</t>
  </si>
  <si>
    <t>止水夹</t>
  </si>
  <si>
    <t>中速定量滤纸</t>
  </si>
  <si>
    <r>
      <rPr>
        <sz val="11"/>
        <rFont val="Times New Roman"/>
        <charset val="0"/>
      </rPr>
      <t>7cm</t>
    </r>
    <r>
      <rPr>
        <sz val="11"/>
        <rFont val="宋体"/>
        <charset val="134"/>
      </rPr>
      <t>、杭州特种</t>
    </r>
  </si>
  <si>
    <t>中速定性滤纸</t>
  </si>
  <si>
    <t>18CM</t>
  </si>
  <si>
    <t>锥形瓶</t>
  </si>
  <si>
    <r>
      <rPr>
        <sz val="10"/>
        <rFont val="Times New Roman"/>
        <charset val="0"/>
      </rPr>
      <t>250mL</t>
    </r>
    <r>
      <rPr>
        <sz val="10"/>
        <rFont val="宋体"/>
        <charset val="134"/>
      </rPr>
      <t>，广口</t>
    </r>
  </si>
  <si>
    <r>
      <rPr>
        <sz val="14"/>
        <color theme="1"/>
        <rFont val="Times New Roman"/>
        <charset val="0"/>
      </rPr>
      <t>1000</t>
    </r>
    <r>
      <rPr>
        <sz val="14"/>
        <color theme="1"/>
        <rFont val="宋体"/>
        <charset val="134"/>
      </rPr>
      <t>微升</t>
    </r>
  </si>
  <si>
    <r>
      <rPr>
        <b/>
        <sz val="14"/>
        <rFont val="Times New Roman"/>
        <charset val="0"/>
      </rPr>
      <t>10μL</t>
    </r>
    <r>
      <rPr>
        <b/>
        <sz val="14"/>
        <rFont val="宋体"/>
        <charset val="134"/>
      </rPr>
      <t>，</t>
    </r>
    <r>
      <rPr>
        <b/>
        <sz val="14"/>
        <rFont val="Times New Roman"/>
        <charset val="0"/>
      </rPr>
      <t>1000</t>
    </r>
    <r>
      <rPr>
        <b/>
        <sz val="14"/>
        <rFont val="宋体"/>
        <charset val="134"/>
      </rPr>
      <t>支</t>
    </r>
    <r>
      <rPr>
        <b/>
        <sz val="14"/>
        <rFont val="Times New Roman"/>
        <charset val="0"/>
      </rPr>
      <t>/</t>
    </r>
    <r>
      <rPr>
        <b/>
        <sz val="14"/>
        <rFont val="宋体"/>
        <charset val="134"/>
      </rPr>
      <t>包</t>
    </r>
  </si>
  <si>
    <r>
      <rPr>
        <sz val="14"/>
        <color rgb="FF000000"/>
        <rFont val="Times New Roman"/>
        <charset val="0"/>
      </rPr>
      <t>5ml 300</t>
    </r>
    <r>
      <rPr>
        <sz val="14"/>
        <color rgb="FF000000"/>
        <rFont val="宋体"/>
        <charset val="134"/>
      </rPr>
      <t>个</t>
    </r>
    <r>
      <rPr>
        <sz val="14"/>
        <color rgb="FF000000"/>
        <rFont val="Times New Roman"/>
        <charset val="0"/>
      </rPr>
      <t>/</t>
    </r>
    <r>
      <rPr>
        <sz val="14"/>
        <color rgb="FF000000"/>
        <rFont val="宋体"/>
        <charset val="134"/>
      </rPr>
      <t>包</t>
    </r>
  </si>
  <si>
    <t>大</t>
  </si>
  <si>
    <r>
      <rPr>
        <b/>
        <i/>
        <sz val="11"/>
        <color rgb="FFFF0000"/>
        <rFont val="Times New Roman"/>
        <charset val="0"/>
      </rPr>
      <t>15*15cm,500</t>
    </r>
    <r>
      <rPr>
        <b/>
        <i/>
        <sz val="11"/>
        <color rgb="FFFF0000"/>
        <rFont val="宋体"/>
        <charset val="134"/>
      </rPr>
      <t>张</t>
    </r>
    <r>
      <rPr>
        <b/>
        <i/>
        <sz val="11"/>
        <color rgb="FFFF0000"/>
        <rFont val="Times New Roman"/>
        <charset val="0"/>
      </rPr>
      <t>/</t>
    </r>
    <r>
      <rPr>
        <b/>
        <i/>
        <sz val="11"/>
        <color rgb="FFFF0000"/>
        <rFont val="宋体"/>
        <charset val="134"/>
      </rPr>
      <t>包</t>
    </r>
  </si>
  <si>
    <t>9*9cm</t>
  </si>
  <si>
    <t>20本</t>
  </si>
  <si>
    <t>1-14</t>
  </si>
  <si>
    <r>
      <rPr>
        <sz val="12"/>
        <rFont val="Times New Roman"/>
        <charset val="0"/>
      </rPr>
      <t>1.0</t>
    </r>
    <r>
      <rPr>
        <sz val="12"/>
        <rFont val="宋体"/>
        <charset val="134"/>
      </rPr>
      <t>～</t>
    </r>
    <r>
      <rPr>
        <sz val="12"/>
        <rFont val="Times New Roman"/>
        <charset val="0"/>
      </rPr>
      <t>14.0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</si>
</sst>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  <numFmt numFmtId="179" formatCode="0.0_ "/>
  </numFmts>
  <fonts count="1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Times New Roman"/>
      <charset val="0"/>
    </font>
    <font>
      <sz val="11"/>
      <name val="Times New Roman"/>
      <charset val="0"/>
    </font>
    <font>
      <b/>
      <sz val="11"/>
      <name val="宋体"/>
      <charset val="134"/>
    </font>
    <font>
      <b/>
      <sz val="14"/>
      <name val="Times New Roman"/>
      <charset val="0"/>
    </font>
    <font>
      <b/>
      <sz val="11"/>
      <name val="宋体"/>
      <charset val="134"/>
      <scheme val="minor"/>
    </font>
    <font>
      <b/>
      <sz val="11"/>
      <name val="Times New Roman"/>
      <charset val="0"/>
    </font>
    <font>
      <sz val="11"/>
      <color rgb="FF000000"/>
      <name val="宋体"/>
      <charset val="134"/>
    </font>
    <font>
      <sz val="14"/>
      <color rgb="FF000000"/>
      <name val="Times New Roman"/>
      <charset val="0"/>
    </font>
    <font>
      <sz val="12"/>
      <name val="Times New Roman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Times New Roman"/>
      <charset val="0"/>
    </font>
    <font>
      <sz val="10"/>
      <name val="宋体"/>
      <charset val="134"/>
      <scheme val="minor"/>
    </font>
    <font>
      <sz val="10"/>
      <name val="Times New Roman"/>
      <charset val="0"/>
    </font>
    <font>
      <b/>
      <sz val="11"/>
      <color theme="1"/>
      <name val="宋体"/>
      <charset val="134"/>
    </font>
    <font>
      <b/>
      <sz val="11"/>
      <color theme="1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0"/>
    </font>
    <font>
      <sz val="12"/>
      <color rgb="FF000000"/>
      <name val="Times New Roman"/>
      <charset val="0"/>
    </font>
    <font>
      <b/>
      <sz val="10"/>
      <color theme="1"/>
      <name val="宋体"/>
      <charset val="134"/>
    </font>
    <font>
      <b/>
      <i/>
      <sz val="11"/>
      <color rgb="FFFF0000"/>
      <name val="宋体"/>
      <charset val="134"/>
    </font>
    <font>
      <b/>
      <i/>
      <sz val="11"/>
      <color rgb="FFFF0000"/>
      <name val="Times New Roman"/>
      <charset val="0"/>
    </font>
    <font>
      <b/>
      <i/>
      <sz val="11"/>
      <name val="Times New Roman"/>
      <charset val="0"/>
    </font>
    <font>
      <sz val="12"/>
      <name val="宋体"/>
      <charset val="134"/>
      <scheme val="minor"/>
    </font>
    <font>
      <b/>
      <sz val="12"/>
      <name val="Times New Roman"/>
      <charset val="0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Calibri"/>
      <charset val="0"/>
    </font>
    <font>
      <sz val="10"/>
      <name val="Calibri"/>
      <charset val="0"/>
    </font>
    <font>
      <sz val="12"/>
      <name val="Times New Roman"/>
      <charset val="134"/>
    </font>
    <font>
      <sz val="24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Times New Roman"/>
      <charset val="0"/>
    </font>
    <font>
      <sz val="11"/>
      <name val="Times New Roman"/>
      <charset val="134"/>
    </font>
    <font>
      <b/>
      <sz val="11"/>
      <name val="华文宋体"/>
      <charset val="134"/>
    </font>
    <font>
      <sz val="12"/>
      <color rgb="FF000000"/>
      <name val="SimSun"/>
      <charset val="134"/>
    </font>
    <font>
      <b/>
      <sz val="12"/>
      <name val="SimSun"/>
      <charset val="134"/>
    </font>
    <font>
      <sz val="12"/>
      <color indexed="8"/>
      <name val="宋体"/>
      <charset val="134"/>
    </font>
    <font>
      <sz val="10"/>
      <color rgb="FF000000"/>
      <name val="Times New Roman"/>
      <charset val="0"/>
    </font>
    <font>
      <b/>
      <sz val="11"/>
      <color rgb="FF000000"/>
      <name val="Times New Roman"/>
      <charset val="0"/>
    </font>
    <font>
      <sz val="12"/>
      <color theme="1"/>
      <name val="Times New Roman"/>
      <charset val="0"/>
    </font>
    <font>
      <b/>
      <sz val="12"/>
      <name val="宋体"/>
      <charset val="134"/>
      <scheme val="minor"/>
    </font>
    <font>
      <b/>
      <sz val="11"/>
      <color rgb="FFFF0000"/>
      <name val="宋体"/>
      <charset val="134"/>
    </font>
    <font>
      <sz val="9"/>
      <color rgb="FF000000"/>
      <name val="宋体"/>
      <charset val="134"/>
    </font>
    <font>
      <sz val="11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华文宋体"/>
      <charset val="134"/>
    </font>
    <font>
      <b/>
      <sz val="11"/>
      <name val="Times New Roman"/>
      <charset val="134"/>
    </font>
    <font>
      <b/>
      <sz val="12"/>
      <color theme="1"/>
      <name val="Times New Roman"/>
      <charset val="0"/>
    </font>
    <font>
      <sz val="10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0"/>
    </font>
    <font>
      <sz val="11"/>
      <color theme="1"/>
      <name val="Times New Roman"/>
      <charset val="134"/>
    </font>
    <font>
      <b/>
      <sz val="11"/>
      <name val="Arial"/>
      <charset val="134"/>
    </font>
    <font>
      <sz val="11"/>
      <color rgb="FFFF0000"/>
      <name val="Times New Roman"/>
      <charset val="0"/>
    </font>
    <font>
      <sz val="9"/>
      <name val="Calibri"/>
      <charset val="0"/>
    </font>
    <font>
      <b/>
      <sz val="11"/>
      <color theme="1"/>
      <name val="华文宋体"/>
      <charset val="134"/>
    </font>
    <font>
      <b/>
      <sz val="11"/>
      <color rgb="FFFF0000"/>
      <name val="华文宋体"/>
      <charset val="134"/>
    </font>
    <font>
      <sz val="9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color rgb="FF0000FF"/>
      <name val="宋体"/>
      <charset val="134"/>
      <scheme val="minor"/>
    </font>
    <font>
      <b/>
      <sz val="10"/>
      <color rgb="FF0000FF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rgb="FF000000"/>
      <name val="Arial"/>
      <charset val="134"/>
    </font>
    <font>
      <sz val="10"/>
      <color theme="1"/>
      <name val="Times New Roman"/>
      <charset val="0"/>
    </font>
    <font>
      <b/>
      <sz val="12"/>
      <color rgb="FF000000"/>
      <name val="Times New Roman"/>
      <charset val="0"/>
    </font>
    <font>
      <b/>
      <sz val="12"/>
      <color indexed="8"/>
      <name val="宋体"/>
      <charset val="134"/>
    </font>
    <font>
      <b/>
      <sz val="12"/>
      <color rgb="FF000000"/>
      <name val="SimSun"/>
      <charset val="134"/>
    </font>
    <font>
      <sz val="11"/>
      <color rgb="FF000000"/>
      <name val="Calibri"/>
      <charset val="0"/>
    </font>
    <font>
      <b/>
      <sz val="11"/>
      <color indexed="8"/>
      <name val="宋体"/>
      <charset val="134"/>
    </font>
    <font>
      <sz val="12"/>
      <name val="等线"/>
      <charset val="134"/>
    </font>
    <font>
      <sz val="11"/>
      <name val="宋体"/>
      <charset val="0"/>
    </font>
    <font>
      <b/>
      <sz val="9"/>
      <color theme="1"/>
      <name val="宋体"/>
      <charset val="134"/>
    </font>
    <font>
      <sz val="12"/>
      <color rgb="FFFF0000"/>
      <name val="宋体"/>
      <charset val="134"/>
    </font>
    <font>
      <sz val="12"/>
      <color rgb="FF000000"/>
      <name val="Calibri"/>
      <charset val="0"/>
    </font>
    <font>
      <b/>
      <sz val="10"/>
      <color rgb="FFFF0000"/>
      <name val="宋体"/>
      <charset val="134"/>
    </font>
    <font>
      <b/>
      <sz val="10"/>
      <color rgb="FFFF0000"/>
      <name val="宋体"/>
      <charset val="134"/>
      <scheme val="minor"/>
    </font>
    <font>
      <b/>
      <sz val="11"/>
      <name val="SimSun"/>
      <charset val="134"/>
    </font>
    <font>
      <sz val="12"/>
      <name val="Calibri"/>
      <charset val="0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0"/>
    </font>
    <font>
      <b/>
      <sz val="10"/>
      <color theme="1"/>
      <name val="Times New Roman"/>
      <charset val="0"/>
    </font>
    <font>
      <sz val="11"/>
      <name val="方正小标宋简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2"/>
      <color indexed="8"/>
      <name val="Times New Roman"/>
      <charset val="0"/>
    </font>
    <font>
      <sz val="12"/>
      <name val="楷体"/>
      <charset val="134"/>
    </font>
    <font>
      <sz val="10"/>
      <color indexed="8"/>
      <name val="宋体"/>
      <charset val="134"/>
    </font>
    <font>
      <sz val="12"/>
      <name val="微软雅黑"/>
      <charset val="134"/>
    </font>
    <font>
      <b/>
      <sz val="12"/>
      <color indexed="8"/>
      <name val="Times New Roman"/>
      <charset val="0"/>
    </font>
    <font>
      <sz val="14"/>
      <color theme="1"/>
      <name val="宋体"/>
      <charset val="134"/>
    </font>
    <font>
      <sz val="11"/>
      <color indexed="8"/>
      <name val="Times New Roman"/>
      <charset val="0"/>
    </font>
    <font>
      <sz val="11"/>
      <name val="Segoe UI Symbol"/>
      <charset val="0"/>
    </font>
    <font>
      <b/>
      <sz val="11"/>
      <color indexed="8"/>
      <name val="Arial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26" applyNumberFormat="0" applyFill="0" applyAlignment="0" applyProtection="0">
      <alignment vertical="center"/>
    </xf>
    <xf numFmtId="0" fontId="105" fillId="0" borderId="26" applyNumberFormat="0" applyFill="0" applyAlignment="0" applyProtection="0">
      <alignment vertical="center"/>
    </xf>
    <xf numFmtId="0" fontId="106" fillId="0" borderId="27" applyNumberFormat="0" applyFill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7" borderId="28" applyNumberFormat="0" applyAlignment="0" applyProtection="0">
      <alignment vertical="center"/>
    </xf>
    <xf numFmtId="0" fontId="108" fillId="8" borderId="29" applyNumberFormat="0" applyAlignment="0" applyProtection="0">
      <alignment vertical="center"/>
    </xf>
    <xf numFmtId="0" fontId="109" fillId="8" borderId="28" applyNumberFormat="0" applyAlignment="0" applyProtection="0">
      <alignment vertical="center"/>
    </xf>
    <xf numFmtId="0" fontId="110" fillId="9" borderId="30" applyNumberFormat="0" applyAlignment="0" applyProtection="0">
      <alignment vertical="center"/>
    </xf>
    <xf numFmtId="0" fontId="111" fillId="0" borderId="31" applyNumberFormat="0" applyFill="0" applyAlignment="0" applyProtection="0">
      <alignment vertical="center"/>
    </xf>
    <xf numFmtId="0" fontId="112" fillId="0" borderId="32" applyNumberFormat="0" applyFill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4" fillId="11" borderId="0" applyNumberFormat="0" applyBorder="0" applyAlignment="0" applyProtection="0">
      <alignment vertical="center"/>
    </xf>
    <xf numFmtId="0" fontId="115" fillId="12" borderId="0" applyNumberFormat="0" applyBorder="0" applyAlignment="0" applyProtection="0">
      <alignment vertical="center"/>
    </xf>
    <xf numFmtId="0" fontId="116" fillId="13" borderId="0" applyNumberFormat="0" applyBorder="0" applyAlignment="0" applyProtection="0">
      <alignment vertical="center"/>
    </xf>
    <xf numFmtId="0" fontId="117" fillId="14" borderId="0" applyNumberFormat="0" applyBorder="0" applyAlignment="0" applyProtection="0">
      <alignment vertical="center"/>
    </xf>
    <xf numFmtId="0" fontId="117" fillId="15" borderId="0" applyNumberFormat="0" applyBorder="0" applyAlignment="0" applyProtection="0">
      <alignment vertical="center"/>
    </xf>
    <xf numFmtId="0" fontId="116" fillId="16" borderId="0" applyNumberFormat="0" applyBorder="0" applyAlignment="0" applyProtection="0">
      <alignment vertical="center"/>
    </xf>
    <xf numFmtId="0" fontId="116" fillId="17" borderId="0" applyNumberFormat="0" applyBorder="0" applyAlignment="0" applyProtection="0">
      <alignment vertical="center"/>
    </xf>
    <xf numFmtId="0" fontId="117" fillId="18" borderId="0" applyNumberFormat="0" applyBorder="0" applyAlignment="0" applyProtection="0">
      <alignment vertical="center"/>
    </xf>
    <xf numFmtId="0" fontId="117" fillId="19" borderId="0" applyNumberFormat="0" applyBorder="0" applyAlignment="0" applyProtection="0">
      <alignment vertical="center"/>
    </xf>
    <xf numFmtId="0" fontId="116" fillId="20" borderId="0" applyNumberFormat="0" applyBorder="0" applyAlignment="0" applyProtection="0">
      <alignment vertical="center"/>
    </xf>
    <xf numFmtId="0" fontId="116" fillId="21" borderId="0" applyNumberFormat="0" applyBorder="0" applyAlignment="0" applyProtection="0">
      <alignment vertical="center"/>
    </xf>
    <xf numFmtId="0" fontId="117" fillId="22" borderId="0" applyNumberFormat="0" applyBorder="0" applyAlignment="0" applyProtection="0">
      <alignment vertical="center"/>
    </xf>
    <xf numFmtId="0" fontId="117" fillId="23" borderId="0" applyNumberFormat="0" applyBorder="0" applyAlignment="0" applyProtection="0">
      <alignment vertical="center"/>
    </xf>
    <xf numFmtId="0" fontId="116" fillId="24" borderId="0" applyNumberFormat="0" applyBorder="0" applyAlignment="0" applyProtection="0">
      <alignment vertical="center"/>
    </xf>
    <xf numFmtId="0" fontId="116" fillId="25" borderId="0" applyNumberFormat="0" applyBorder="0" applyAlignment="0" applyProtection="0">
      <alignment vertical="center"/>
    </xf>
    <xf numFmtId="0" fontId="117" fillId="26" borderId="0" applyNumberFormat="0" applyBorder="0" applyAlignment="0" applyProtection="0">
      <alignment vertical="center"/>
    </xf>
    <xf numFmtId="0" fontId="117" fillId="27" borderId="0" applyNumberFormat="0" applyBorder="0" applyAlignment="0" applyProtection="0">
      <alignment vertical="center"/>
    </xf>
    <xf numFmtId="0" fontId="116" fillId="28" borderId="0" applyNumberFormat="0" applyBorder="0" applyAlignment="0" applyProtection="0">
      <alignment vertical="center"/>
    </xf>
    <xf numFmtId="0" fontId="116" fillId="29" borderId="0" applyNumberFormat="0" applyBorder="0" applyAlignment="0" applyProtection="0">
      <alignment vertical="center"/>
    </xf>
    <xf numFmtId="0" fontId="117" fillId="30" borderId="0" applyNumberFormat="0" applyBorder="0" applyAlignment="0" applyProtection="0">
      <alignment vertical="center"/>
    </xf>
    <xf numFmtId="0" fontId="117" fillId="31" borderId="0" applyNumberFormat="0" applyBorder="0" applyAlignment="0" applyProtection="0">
      <alignment vertical="center"/>
    </xf>
    <xf numFmtId="0" fontId="116" fillId="32" borderId="0" applyNumberFormat="0" applyBorder="0" applyAlignment="0" applyProtection="0">
      <alignment vertical="center"/>
    </xf>
    <xf numFmtId="0" fontId="116" fillId="33" borderId="0" applyNumberFormat="0" applyBorder="0" applyAlignment="0" applyProtection="0">
      <alignment vertical="center"/>
    </xf>
    <xf numFmtId="0" fontId="117" fillId="34" borderId="0" applyNumberFormat="0" applyBorder="0" applyAlignment="0" applyProtection="0">
      <alignment vertical="center"/>
    </xf>
    <xf numFmtId="0" fontId="117" fillId="35" borderId="0" applyNumberFormat="0" applyBorder="0" applyAlignment="0" applyProtection="0">
      <alignment vertical="center"/>
    </xf>
    <xf numFmtId="0" fontId="116" fillId="3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18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>
      <alignment vertical="center"/>
    </xf>
    <xf numFmtId="0" fontId="9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</cellStyleXfs>
  <cellXfs count="583">
    <xf numFmtId="0" fontId="0" fillId="0" borderId="0" xfId="0">
      <alignment vertical="center"/>
    </xf>
    <xf numFmtId="0" fontId="1" fillId="0" borderId="1" xfId="5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2" fillId="0" borderId="4" xfId="69" applyFont="1" applyFill="1" applyBorder="1" applyAlignment="1">
      <alignment horizontal="left" vertical="center"/>
    </xf>
    <xf numFmtId="0" fontId="18" fillId="0" borderId="3" xfId="50" applyFont="1" applyFill="1" applyBorder="1" applyAlignment="1">
      <alignment horizontal="left" vertical="center"/>
    </xf>
    <xf numFmtId="0" fontId="18" fillId="0" borderId="3" xfId="50" applyFont="1" applyFill="1" applyBorder="1" applyAlignment="1">
      <alignment horizontal="center" vertical="center"/>
    </xf>
    <xf numFmtId="0" fontId="18" fillId="0" borderId="3" xfId="70" applyFont="1" applyFill="1" applyBorder="1" applyAlignment="1">
      <alignment horizontal="center" vertical="center"/>
    </xf>
    <xf numFmtId="0" fontId="19" fillId="0" borderId="3" xfId="5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/>
    </xf>
    <xf numFmtId="0" fontId="21" fillId="0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top" wrapText="1"/>
    </xf>
    <xf numFmtId="0" fontId="4" fillId="0" borderId="4" xfId="71" applyFont="1" applyFill="1" applyBorder="1" applyAlignment="1">
      <alignment horizontal="left" vertical="center" wrapText="1"/>
    </xf>
    <xf numFmtId="0" fontId="22" fillId="0" borderId="3" xfId="50" applyFont="1" applyFill="1" applyBorder="1" applyAlignment="1">
      <alignment horizontal="left" vertical="center" wrapText="1"/>
    </xf>
    <xf numFmtId="0" fontId="23" fillId="0" borderId="3" xfId="50" applyFont="1" applyFill="1" applyBorder="1" applyAlignment="1">
      <alignment horizontal="center" vertical="center" wrapText="1"/>
    </xf>
    <xf numFmtId="0" fontId="22" fillId="0" borderId="3" xfId="5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4" fillId="0" borderId="4" xfId="73" applyFont="1" applyFill="1" applyBorder="1" applyAlignment="1">
      <alignment horizontal="left" vertical="center"/>
    </xf>
    <xf numFmtId="0" fontId="24" fillId="0" borderId="3" xfId="73" applyFont="1" applyFill="1" applyBorder="1" applyAlignment="1">
      <alignment horizontal="left" vertical="center"/>
    </xf>
    <xf numFmtId="0" fontId="19" fillId="0" borderId="3" xfId="73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20" fillId="0" borderId="3" xfId="5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/>
    </xf>
    <xf numFmtId="0" fontId="26" fillId="0" borderId="3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left" vertical="center" wrapText="1"/>
    </xf>
    <xf numFmtId="0" fontId="22" fillId="0" borderId="3" xfId="49" applyFont="1" applyFill="1" applyBorder="1" applyAlignment="1">
      <alignment horizontal="left" vertical="center" wrapText="1"/>
    </xf>
    <xf numFmtId="0" fontId="28" fillId="2" borderId="3" xfId="49" applyFont="1" applyFill="1" applyBorder="1" applyAlignment="1">
      <alignment horizontal="center" vertical="center" wrapText="1"/>
    </xf>
    <xf numFmtId="0" fontId="22" fillId="2" borderId="3" xfId="49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9" fillId="0" borderId="3" xfId="54" applyFont="1" applyFill="1" applyBorder="1" applyAlignment="1">
      <alignment horizontal="left" vertical="center" wrapText="1"/>
    </xf>
    <xf numFmtId="0" fontId="30" fillId="0" borderId="3" xfId="50" applyFont="1" applyFill="1" applyBorder="1" applyAlignment="1">
      <alignment horizontal="left" vertical="center" wrapText="1"/>
    </xf>
    <xf numFmtId="0" fontId="29" fillId="0" borderId="3" xfId="50" applyFont="1" applyFill="1" applyBorder="1" applyAlignment="1">
      <alignment horizontal="center" vertical="center" wrapText="1"/>
    </xf>
    <xf numFmtId="176" fontId="31" fillId="0" borderId="3" xfId="5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center" vertical="center"/>
    </xf>
    <xf numFmtId="177" fontId="33" fillId="2" borderId="3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3" fillId="0" borderId="3" xfId="52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36" fillId="2" borderId="3" xfId="0" applyFont="1" applyFill="1" applyBorder="1" applyAlignment="1">
      <alignment horizontal="left" vertical="center" wrapText="1"/>
    </xf>
    <xf numFmtId="0" fontId="37" fillId="2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4" fillId="0" borderId="3" xfId="58" applyFont="1" applyFill="1" applyBorder="1" applyAlignment="1">
      <alignment horizontal="left" vertical="center" wrapText="1"/>
    </xf>
    <xf numFmtId="0" fontId="23" fillId="0" borderId="3" xfId="58" applyFont="1" applyFill="1" applyBorder="1" applyAlignment="1">
      <alignment horizontal="center" vertical="center" wrapText="1"/>
    </xf>
    <xf numFmtId="0" fontId="22" fillId="0" borderId="3" xfId="59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8" fillId="2" borderId="3" xfId="50" applyFont="1" applyFill="1" applyBorder="1" applyAlignment="1">
      <alignment horizontal="left" vertical="center" wrapText="1"/>
    </xf>
    <xf numFmtId="0" fontId="18" fillId="0" borderId="3" xfId="50" applyFont="1" applyFill="1" applyBorder="1" applyAlignment="1">
      <alignment horizontal="left" vertical="center" wrapText="1"/>
    </xf>
    <xf numFmtId="0" fontId="18" fillId="2" borderId="3" xfId="50" applyFont="1" applyFill="1" applyBorder="1" applyAlignment="1">
      <alignment horizontal="center" vertical="center" wrapText="1"/>
    </xf>
    <xf numFmtId="0" fontId="44" fillId="0" borderId="3" xfId="50" applyFont="1" applyFill="1" applyBorder="1" applyAlignment="1">
      <alignment horizontal="left" vertical="center" wrapText="1"/>
    </xf>
    <xf numFmtId="0" fontId="44" fillId="0" borderId="3" xfId="5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2" borderId="3" xfId="68" applyFont="1" applyFill="1" applyBorder="1" applyAlignment="1">
      <alignment horizontal="left" vertical="center" wrapText="1"/>
    </xf>
    <xf numFmtId="0" fontId="19" fillId="0" borderId="3" xfId="68" applyFont="1" applyFill="1" applyBorder="1" applyAlignment="1">
      <alignment horizontal="left" vertical="center" wrapText="1"/>
    </xf>
    <xf numFmtId="0" fontId="23" fillId="2" borderId="3" xfId="68" applyFont="1" applyFill="1" applyBorder="1" applyAlignment="1">
      <alignment horizontal="center" vertical="center" wrapText="1"/>
    </xf>
    <xf numFmtId="0" fontId="6" fillId="2" borderId="3" xfId="68" applyFont="1" applyFill="1" applyBorder="1" applyAlignment="1">
      <alignment horizontal="center" vertical="center"/>
    </xf>
    <xf numFmtId="177" fontId="22" fillId="2" borderId="3" xfId="68" applyNumberFormat="1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8" fillId="0" borderId="3" xfId="5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46" fillId="4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47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3" fillId="2" borderId="3" xfId="68" applyFont="1" applyFill="1" applyBorder="1" applyAlignment="1">
      <alignment horizontal="left" vertical="center" wrapText="1"/>
    </xf>
    <xf numFmtId="0" fontId="36" fillId="2" borderId="3" xfId="0" applyFont="1" applyFill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/>
    </xf>
    <xf numFmtId="0" fontId="37" fillId="2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48" fillId="0" borderId="3" xfId="0" applyFont="1" applyFill="1" applyBorder="1" applyAlignment="1">
      <alignment horizontal="left" vertical="center" wrapText="1"/>
    </xf>
    <xf numFmtId="0" fontId="49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4" fillId="0" borderId="3" xfId="56" applyFont="1" applyFill="1" applyBorder="1" applyAlignment="1">
      <alignment horizontal="left" vertical="center" wrapText="1"/>
    </xf>
    <xf numFmtId="0" fontId="23" fillId="0" borderId="3" xfId="56" applyFont="1" applyFill="1" applyBorder="1" applyAlignment="1">
      <alignment horizontal="center" vertical="center" wrapText="1"/>
    </xf>
    <xf numFmtId="0" fontId="22" fillId="0" borderId="3" xfId="56" applyFont="1" applyFill="1" applyBorder="1" applyAlignment="1">
      <alignment horizontal="center" vertical="center" wrapText="1"/>
    </xf>
    <xf numFmtId="0" fontId="22" fillId="0" borderId="3" xfId="56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left" vertical="center" wrapText="1"/>
    </xf>
    <xf numFmtId="0" fontId="19" fillId="0" borderId="3" xfId="6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51" fillId="2" borderId="3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/>
    </xf>
    <xf numFmtId="0" fontId="4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1" fillId="0" borderId="3" xfId="68" applyFont="1" applyFill="1" applyBorder="1" applyAlignment="1">
      <alignment horizontal="left" vertical="center"/>
    </xf>
    <xf numFmtId="0" fontId="3" fillId="0" borderId="3" xfId="68" applyFont="1" applyFill="1" applyBorder="1" applyAlignment="1">
      <alignment horizontal="left" vertical="center" wrapText="1"/>
    </xf>
    <xf numFmtId="0" fontId="41" fillId="0" borderId="3" xfId="68" applyFont="1" applyFill="1" applyBorder="1" applyAlignment="1">
      <alignment horizontal="center" vertical="center"/>
    </xf>
    <xf numFmtId="0" fontId="3" fillId="0" borderId="3" xfId="68" applyFont="1" applyFill="1" applyBorder="1" applyAlignment="1">
      <alignment horizontal="center" vertical="center"/>
    </xf>
    <xf numFmtId="0" fontId="3" fillId="0" borderId="3" xfId="56" applyFont="1" applyFill="1" applyBorder="1" applyAlignment="1">
      <alignment horizontal="left" vertical="center" wrapText="1"/>
    </xf>
    <xf numFmtId="0" fontId="7" fillId="2" borderId="3" xfId="56" applyFont="1" applyFill="1" applyBorder="1" applyAlignment="1">
      <alignment horizontal="center" vertical="center" wrapText="1"/>
    </xf>
    <xf numFmtId="0" fontId="7" fillId="2" borderId="3" xfId="56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1" fillId="0" borderId="3" xfId="68" applyFont="1" applyFill="1" applyBorder="1" applyAlignment="1">
      <alignment horizontal="left" vertical="center" wrapText="1"/>
    </xf>
    <xf numFmtId="0" fontId="52" fillId="2" borderId="3" xfId="68" applyFont="1" applyFill="1" applyBorder="1" applyAlignment="1">
      <alignment horizontal="center" vertical="center" wrapText="1"/>
    </xf>
    <xf numFmtId="0" fontId="7" fillId="2" borderId="3" xfId="68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5" borderId="3" xfId="6" applyFont="1" applyFill="1" applyBorder="1" applyAlignment="1">
      <alignment horizontal="left" vertical="center" wrapText="1"/>
    </xf>
    <xf numFmtId="0" fontId="5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1" fillId="2" borderId="3" xfId="52" applyFont="1" applyFill="1" applyBorder="1" applyAlignment="1">
      <alignment horizontal="left" vertical="center" wrapText="1"/>
    </xf>
    <xf numFmtId="0" fontId="3" fillId="0" borderId="3" xfId="52" applyFont="1" applyFill="1" applyBorder="1" applyAlignment="1">
      <alignment horizontal="left" vertical="center" wrapText="1"/>
    </xf>
    <xf numFmtId="0" fontId="11" fillId="2" borderId="3" xfId="52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54" fillId="2" borderId="3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left" vertical="center" wrapText="1"/>
    </xf>
    <xf numFmtId="0" fontId="55" fillId="0" borderId="3" xfId="51" applyFont="1" applyFill="1" applyBorder="1" applyAlignment="1">
      <alignment horizontal="left" vertical="center" wrapText="1"/>
    </xf>
    <xf numFmtId="0" fontId="56" fillId="0" borderId="3" xfId="51" applyFont="1" applyFill="1" applyBorder="1" applyAlignment="1">
      <alignment horizontal="left" vertical="center" wrapText="1"/>
    </xf>
    <xf numFmtId="0" fontId="55" fillId="0" borderId="3" xfId="0" applyFont="1" applyFill="1" applyBorder="1" applyAlignment="1">
      <alignment horizontal="center" vertical="center"/>
    </xf>
    <xf numFmtId="176" fontId="24" fillId="0" borderId="3" xfId="0" applyNumberFormat="1" applyFont="1" applyFill="1" applyBorder="1" applyAlignment="1">
      <alignment horizontal="center" vertical="center"/>
    </xf>
    <xf numFmtId="0" fontId="57" fillId="2" borderId="3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left" vertical="center" wrapText="1"/>
    </xf>
    <xf numFmtId="0" fontId="57" fillId="2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58" fillId="2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 wrapText="1"/>
    </xf>
    <xf numFmtId="0" fontId="24" fillId="0" borderId="3" xfId="66" applyFont="1" applyFill="1" applyBorder="1" applyAlignment="1">
      <alignment horizontal="left" vertical="center" wrapText="1"/>
    </xf>
    <xf numFmtId="0" fontId="60" fillId="0" borderId="3" xfId="66" applyFont="1" applyFill="1" applyBorder="1" applyAlignment="1">
      <alignment horizontal="center" vertical="center" wrapText="1"/>
    </xf>
    <xf numFmtId="0" fontId="19" fillId="0" borderId="3" xfId="66" applyFont="1" applyFill="1" applyBorder="1" applyAlignment="1">
      <alignment horizontal="center" vertical="center" wrapText="1"/>
    </xf>
    <xf numFmtId="0" fontId="19" fillId="0" borderId="3" xfId="67" applyFont="1" applyFill="1" applyBorder="1" applyAlignment="1">
      <alignment horizontal="center" vertical="center" wrapText="1"/>
    </xf>
    <xf numFmtId="0" fontId="61" fillId="0" borderId="3" xfId="0" applyFont="1" applyFill="1" applyBorder="1" applyAlignment="1">
      <alignment horizontal="left" vertical="center"/>
    </xf>
    <xf numFmtId="0" fontId="61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62" fillId="0" borderId="3" xfId="0" applyFont="1" applyFill="1" applyBorder="1" applyAlignment="1">
      <alignment horizontal="center" vertical="center"/>
    </xf>
    <xf numFmtId="0" fontId="11" fillId="0" borderId="5" xfId="49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center" vertical="center" wrapText="1"/>
    </xf>
    <xf numFmtId="176" fontId="11" fillId="0" borderId="3" xfId="53" applyNumberFormat="1" applyFont="1" applyFill="1" applyBorder="1" applyAlignment="1">
      <alignment horizontal="center" vertical="center" wrapText="1"/>
    </xf>
    <xf numFmtId="0" fontId="11" fillId="2" borderId="5" xfId="63" applyFont="1" applyFill="1" applyBorder="1" applyAlignment="1">
      <alignment horizontal="left" vertical="center" wrapText="1"/>
    </xf>
    <xf numFmtId="0" fontId="24" fillId="0" borderId="3" xfId="63" applyFont="1" applyFill="1" applyBorder="1" applyAlignment="1">
      <alignment horizontal="left" vertical="center" wrapText="1"/>
    </xf>
    <xf numFmtId="0" fontId="60" fillId="2" borderId="3" xfId="63" applyFont="1" applyFill="1" applyBorder="1" applyAlignment="1">
      <alignment horizontal="center" vertical="center" wrapText="1"/>
    </xf>
    <xf numFmtId="0" fontId="63" fillId="4" borderId="5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1" fillId="0" borderId="5" xfId="68" applyFont="1" applyFill="1" applyBorder="1" applyAlignment="1">
      <alignment horizontal="left" vertical="center"/>
    </xf>
    <xf numFmtId="0" fontId="3" fillId="0" borderId="3" xfId="68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center" vertical="center"/>
    </xf>
    <xf numFmtId="178" fontId="24" fillId="0" borderId="3" xfId="73" applyNumberFormat="1" applyFont="1" applyFill="1" applyBorder="1" applyAlignment="1">
      <alignment horizontal="left" vertical="center"/>
    </xf>
    <xf numFmtId="0" fontId="19" fillId="0" borderId="3" xfId="56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4" fillId="0" borderId="3" xfId="75" applyFont="1" applyFill="1" applyBorder="1" applyAlignment="1">
      <alignment horizontal="left" vertical="center" wrapText="1"/>
    </xf>
    <xf numFmtId="0" fontId="19" fillId="0" borderId="3" xfId="75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4" fillId="2" borderId="3" xfId="63" applyFont="1" applyFill="1" applyBorder="1" applyAlignment="1">
      <alignment horizontal="left" vertical="center" wrapText="1"/>
    </xf>
    <xf numFmtId="0" fontId="23" fillId="0" borderId="3" xfId="63" applyFont="1" applyFill="1" applyBorder="1" applyAlignment="1">
      <alignment horizontal="left" vertical="center" wrapText="1"/>
    </xf>
    <xf numFmtId="0" fontId="23" fillId="2" borderId="3" xfId="63" applyFont="1" applyFill="1" applyBorder="1" applyAlignment="1">
      <alignment horizontal="center" vertical="center" wrapText="1"/>
    </xf>
    <xf numFmtId="0" fontId="64" fillId="0" borderId="3" xfId="0" applyFont="1" applyFill="1" applyBorder="1" applyAlignment="1">
      <alignment horizontal="center" vertical="center"/>
    </xf>
    <xf numFmtId="0" fontId="4" fillId="2" borderId="3" xfId="68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2" borderId="3" xfId="50" applyFont="1" applyFill="1" applyBorder="1" applyAlignment="1">
      <alignment horizontal="left" vertical="center"/>
    </xf>
    <xf numFmtId="0" fontId="16" fillId="0" borderId="3" xfId="50" applyFont="1" applyFill="1" applyBorder="1" applyAlignment="1">
      <alignment horizontal="left" vertical="center"/>
    </xf>
    <xf numFmtId="0" fontId="23" fillId="2" borderId="3" xfId="50" applyFont="1" applyFill="1" applyBorder="1" applyAlignment="1">
      <alignment horizontal="center" vertical="center" wrapText="1"/>
    </xf>
    <xf numFmtId="176" fontId="6" fillId="2" borderId="3" xfId="50" applyNumberFormat="1" applyFont="1" applyFill="1" applyBorder="1" applyAlignment="1">
      <alignment horizontal="center" vertical="center"/>
    </xf>
    <xf numFmtId="0" fontId="17" fillId="2" borderId="3" xfId="5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left" vertical="center" wrapText="1"/>
    </xf>
    <xf numFmtId="0" fontId="66" fillId="2" borderId="3" xfId="0" applyFont="1" applyFill="1" applyBorder="1" applyAlignment="1">
      <alignment horizontal="center" vertical="center" wrapText="1"/>
    </xf>
    <xf numFmtId="0" fontId="67" fillId="0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  <xf numFmtId="9" fontId="34" fillId="0" borderId="3" xfId="0" applyNumberFormat="1" applyFont="1" applyFill="1" applyBorder="1" applyAlignment="1">
      <alignment horizontal="left" vertical="center"/>
    </xf>
    <xf numFmtId="0" fontId="61" fillId="0" borderId="3" xfId="0" applyFont="1" applyFill="1" applyBorder="1" applyAlignment="1">
      <alignment horizontal="center"/>
    </xf>
    <xf numFmtId="0" fontId="61" fillId="0" borderId="3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5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0" fontId="19" fillId="0" borderId="3" xfId="73" applyFont="1" applyFill="1" applyBorder="1" applyAlignment="1">
      <alignment horizontal="left" vertical="center"/>
    </xf>
    <xf numFmtId="178" fontId="19" fillId="0" borderId="3" xfId="73" applyNumberFormat="1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0" fontId="23" fillId="0" borderId="3" xfId="49" applyFont="1" applyFill="1" applyBorder="1" applyAlignment="1">
      <alignment horizontal="left" vertical="center" wrapText="1"/>
    </xf>
    <xf numFmtId="0" fontId="23" fillId="2" borderId="3" xfId="4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left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3" fillId="0" borderId="3" xfId="55" applyFont="1" applyFill="1" applyBorder="1" applyAlignment="1">
      <alignment horizontal="left" vertical="center" wrapText="1"/>
    </xf>
    <xf numFmtId="0" fontId="7" fillId="2" borderId="3" xfId="55" applyFont="1" applyFill="1" applyBorder="1" applyAlignment="1">
      <alignment horizontal="center" vertical="center" wrapText="1"/>
    </xf>
    <xf numFmtId="0" fontId="12" fillId="0" borderId="3" xfId="69" applyFont="1" applyFill="1" applyBorder="1" applyAlignment="1">
      <alignment horizontal="left" vertical="center"/>
    </xf>
    <xf numFmtId="0" fontId="18" fillId="0" borderId="3" xfId="50" applyFont="1" applyFill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left" vertical="center" wrapText="1"/>
    </xf>
    <xf numFmtId="0" fontId="22" fillId="0" borderId="3" xfId="52" applyFont="1" applyFill="1" applyBorder="1" applyAlignment="1">
      <alignment horizontal="left" vertical="center" wrapText="1"/>
    </xf>
    <xf numFmtId="0" fontId="23" fillId="0" borderId="3" xfId="52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/>
    </xf>
    <xf numFmtId="0" fontId="22" fillId="0" borderId="3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left" vertical="center" wrapText="1"/>
    </xf>
    <xf numFmtId="0" fontId="4" fillId="0" borderId="3" xfId="50" applyFont="1" applyFill="1" applyBorder="1" applyAlignment="1">
      <alignment horizontal="center" vertical="center" wrapText="1"/>
    </xf>
    <xf numFmtId="176" fontId="7" fillId="0" borderId="3" xfId="50" applyNumberFormat="1" applyFont="1" applyFill="1" applyBorder="1" applyAlignment="1">
      <alignment horizontal="center" vertical="center" wrapText="1"/>
    </xf>
    <xf numFmtId="0" fontId="44" fillId="0" borderId="3" xfId="49" applyFont="1" applyFill="1" applyBorder="1" applyAlignment="1">
      <alignment horizontal="left" vertical="center" wrapText="1"/>
    </xf>
    <xf numFmtId="0" fontId="69" fillId="0" borderId="3" xfId="5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0" fillId="0" borderId="3" xfId="0" applyFont="1" applyFill="1" applyBorder="1" applyAlignment="1">
      <alignment horizontal="left" vertical="center"/>
    </xf>
    <xf numFmtId="0" fontId="71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2" fillId="0" borderId="3" xfId="50" applyFont="1" applyFill="1" applyBorder="1" applyAlignment="1">
      <alignment horizontal="left" vertical="center"/>
    </xf>
    <xf numFmtId="0" fontId="72" fillId="0" borderId="3" xfId="69" applyFont="1" applyFill="1" applyBorder="1" applyAlignment="1">
      <alignment horizontal="left" vertical="center"/>
    </xf>
    <xf numFmtId="0" fontId="73" fillId="0" borderId="3" xfId="50" applyFont="1" applyFill="1" applyBorder="1" applyAlignment="1">
      <alignment horizontal="left" vertical="center"/>
    </xf>
    <xf numFmtId="0" fontId="73" fillId="0" borderId="3" xfId="50" applyFont="1" applyFill="1" applyBorder="1" applyAlignment="1">
      <alignment horizontal="center" vertical="center"/>
    </xf>
    <xf numFmtId="0" fontId="74" fillId="0" borderId="3" xfId="50" applyFont="1" applyFill="1" applyBorder="1" applyAlignment="1">
      <alignment horizontal="center" vertical="center"/>
    </xf>
    <xf numFmtId="0" fontId="33" fillId="0" borderId="3" xfId="51" applyFont="1" applyFill="1" applyBorder="1" applyAlignment="1">
      <alignment horizontal="center" vertical="center"/>
    </xf>
    <xf numFmtId="0" fontId="61" fillId="0" borderId="3" xfId="5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50" fillId="0" borderId="3" xfId="0" applyFont="1" applyFill="1" applyBorder="1" applyAlignment="1">
      <alignment horizontal="left" vertical="center" wrapText="1"/>
    </xf>
    <xf numFmtId="0" fontId="75" fillId="0" borderId="3" xfId="0" applyFont="1" applyFill="1" applyBorder="1" applyAlignment="1">
      <alignment horizontal="left" vertical="center"/>
    </xf>
    <xf numFmtId="0" fontId="58" fillId="2" borderId="3" xfId="0" applyFont="1" applyFill="1" applyBorder="1" applyAlignment="1">
      <alignment horizontal="center" vertical="center" wrapText="1"/>
    </xf>
    <xf numFmtId="0" fontId="24" fillId="0" borderId="3" xfId="50" applyFont="1" applyFill="1" applyBorder="1" applyAlignment="1">
      <alignment horizontal="center" vertical="center" wrapText="1"/>
    </xf>
    <xf numFmtId="177" fontId="10" fillId="2" borderId="3" xfId="0" applyNumberFormat="1" applyFont="1" applyFill="1" applyBorder="1" applyAlignment="1">
      <alignment horizontal="center" vertical="center"/>
    </xf>
    <xf numFmtId="0" fontId="19" fillId="0" borderId="3" xfId="74" applyFont="1" applyFill="1" applyBorder="1" applyAlignment="1">
      <alignment horizontal="left" vertical="center"/>
    </xf>
    <xf numFmtId="0" fontId="24" fillId="0" borderId="3" xfId="74" applyFont="1" applyFill="1" applyBorder="1" applyAlignment="1">
      <alignment horizontal="left" vertical="center"/>
    </xf>
    <xf numFmtId="0" fontId="19" fillId="0" borderId="3" xfId="74" applyFont="1" applyFill="1" applyBorder="1" applyAlignment="1">
      <alignment horizontal="center" vertical="center"/>
    </xf>
    <xf numFmtId="0" fontId="19" fillId="0" borderId="3" xfId="67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76" fillId="0" borderId="3" xfId="0" applyFont="1" applyFill="1" applyBorder="1" applyAlignment="1">
      <alignment horizontal="left" vertical="center" wrapText="1"/>
    </xf>
    <xf numFmtId="0" fontId="77" fillId="4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/>
    </xf>
    <xf numFmtId="0" fontId="78" fillId="4" borderId="3" xfId="0" applyFont="1" applyFill="1" applyBorder="1" applyAlignment="1">
      <alignment horizontal="left" vertical="center" wrapText="1"/>
    </xf>
    <xf numFmtId="0" fontId="61" fillId="4" borderId="3" xfId="0" applyFont="1" applyFill="1" applyBorder="1" applyAlignment="1">
      <alignment horizontal="left" vertical="center" wrapText="1"/>
    </xf>
    <xf numFmtId="0" fontId="11" fillId="2" borderId="3" xfId="64" applyFont="1" applyFill="1" applyBorder="1" applyAlignment="1">
      <alignment horizontal="left" vertical="center" wrapText="1"/>
    </xf>
    <xf numFmtId="0" fontId="11" fillId="0" borderId="3" xfId="64" applyFont="1" applyFill="1" applyBorder="1" applyAlignment="1">
      <alignment horizontal="left" vertical="center" wrapText="1"/>
    </xf>
    <xf numFmtId="0" fontId="11" fillId="2" borderId="3" xfId="64" applyFont="1" applyFill="1" applyBorder="1" applyAlignment="1">
      <alignment horizontal="center" vertical="center" wrapText="1"/>
    </xf>
    <xf numFmtId="177" fontId="3" fillId="2" borderId="3" xfId="64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79" fillId="4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/>
    </xf>
    <xf numFmtId="0" fontId="23" fillId="0" borderId="3" xfId="58" applyFont="1" applyFill="1" applyBorder="1" applyAlignment="1">
      <alignment horizontal="left" vertical="center" wrapText="1"/>
    </xf>
    <xf numFmtId="0" fontId="23" fillId="0" borderId="3" xfId="5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4" fillId="0" borderId="4" xfId="50" applyFont="1" applyFill="1" applyBorder="1" applyAlignment="1">
      <alignment horizontal="left" vertical="center" wrapText="1"/>
    </xf>
    <xf numFmtId="0" fontId="7" fillId="0" borderId="3" xfId="50" applyFont="1" applyFill="1" applyBorder="1" applyAlignment="1">
      <alignment horizontal="left" vertical="center" wrapText="1"/>
    </xf>
    <xf numFmtId="0" fontId="20" fillId="0" borderId="3" xfId="50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80" fillId="3" borderId="4" xfId="0" applyFont="1" applyFill="1" applyBorder="1" applyAlignment="1">
      <alignment horizontal="left" vertical="center"/>
    </xf>
    <xf numFmtId="0" fontId="4" fillId="5" borderId="4" xfId="50" applyFont="1" applyFill="1" applyBorder="1" applyAlignment="1">
      <alignment horizontal="left" vertical="center" wrapText="1"/>
    </xf>
    <xf numFmtId="0" fontId="42" fillId="0" borderId="4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2" borderId="4" xfId="56" applyFont="1" applyFill="1" applyBorder="1" applyAlignment="1">
      <alignment horizontal="left" vertical="center" wrapText="1"/>
    </xf>
    <xf numFmtId="0" fontId="7" fillId="2" borderId="3" xfId="52" applyFont="1" applyFill="1" applyBorder="1" applyAlignment="1">
      <alignment horizontal="center" vertical="center" wrapText="1"/>
    </xf>
    <xf numFmtId="0" fontId="11" fillId="2" borderId="4" xfId="68" applyFont="1" applyFill="1" applyBorder="1" applyAlignment="1">
      <alignment horizontal="left" vertical="center" wrapText="1"/>
    </xf>
    <xf numFmtId="0" fontId="77" fillId="4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47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77" fillId="4" borderId="3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 wrapText="1"/>
    </xf>
    <xf numFmtId="0" fontId="4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42" fillId="0" borderId="2" xfId="50" applyFont="1" applyFill="1" applyBorder="1" applyAlignment="1">
      <alignment horizontal="left" vertical="center" wrapText="1"/>
    </xf>
    <xf numFmtId="0" fontId="50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8" fillId="0" borderId="13" xfId="51" applyFont="1" applyFill="1" applyBorder="1" applyAlignment="1">
      <alignment horizontal="center" vertical="center"/>
    </xf>
    <xf numFmtId="0" fontId="24" fillId="0" borderId="3" xfId="60" applyFont="1" applyFill="1" applyBorder="1" applyAlignment="1">
      <alignment horizontal="left" vertical="center" wrapText="1"/>
    </xf>
    <xf numFmtId="0" fontId="22" fillId="0" borderId="3" xfId="60" applyFont="1" applyFill="1" applyBorder="1" applyAlignment="1">
      <alignment horizontal="center" vertical="center" wrapText="1"/>
    </xf>
    <xf numFmtId="0" fontId="44" fillId="0" borderId="3" xfId="50" applyFont="1" applyFill="1" applyBorder="1" applyAlignment="1">
      <alignment horizontal="left" vertical="center"/>
    </xf>
    <xf numFmtId="0" fontId="13" fillId="0" borderId="3" xfId="53" applyFont="1" applyFill="1" applyBorder="1" applyAlignment="1">
      <alignment horizontal="left" vertical="center" wrapText="1"/>
    </xf>
    <xf numFmtId="0" fontId="13" fillId="0" borderId="3" xfId="53" applyFont="1" applyFill="1" applyBorder="1" applyAlignment="1">
      <alignment horizontal="center" vertical="center" wrapText="1"/>
    </xf>
    <xf numFmtId="0" fontId="4" fillId="2" borderId="3" xfId="53" applyFont="1" applyFill="1" applyBorder="1" applyAlignment="1">
      <alignment horizontal="left" vertical="center" wrapText="1"/>
    </xf>
    <xf numFmtId="0" fontId="23" fillId="2" borderId="3" xfId="53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81" fillId="0" borderId="3" xfId="0" applyFont="1" applyFill="1" applyBorder="1" applyAlignment="1">
      <alignment horizontal="left" vertical="center" wrapText="1"/>
    </xf>
    <xf numFmtId="0" fontId="81" fillId="0" borderId="3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left" vertical="center" wrapText="1"/>
    </xf>
    <xf numFmtId="176" fontId="44" fillId="0" borderId="3" xfId="0" applyNumberFormat="1" applyFont="1" applyFill="1" applyBorder="1" applyAlignment="1">
      <alignment horizontal="center" vertical="center" wrapText="1"/>
    </xf>
    <xf numFmtId="0" fontId="82" fillId="0" borderId="3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83" fillId="0" borderId="3" xfId="0" applyFont="1" applyFill="1" applyBorder="1" applyAlignment="1">
      <alignment horizontal="left" vertical="center" wrapText="1"/>
    </xf>
    <xf numFmtId="0" fontId="19" fillId="0" borderId="3" xfId="50" applyFont="1" applyFill="1" applyBorder="1" applyAlignment="1">
      <alignment horizontal="center" vertical="center"/>
    </xf>
    <xf numFmtId="0" fontId="52" fillId="0" borderId="3" xfId="5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 vertical="center"/>
    </xf>
    <xf numFmtId="0" fontId="47" fillId="0" borderId="3" xfId="0" applyFont="1" applyFill="1" applyBorder="1" applyAlignment="1">
      <alignment horizontal="left" vertical="center" wrapText="1"/>
    </xf>
    <xf numFmtId="0" fontId="11" fillId="0" borderId="3" xfId="55" applyFont="1" applyFill="1" applyBorder="1" applyAlignment="1">
      <alignment horizontal="left" vertical="center" wrapText="1"/>
    </xf>
    <xf numFmtId="0" fontId="4" fillId="2" borderId="3" xfId="55" applyFont="1" applyFill="1" applyBorder="1" applyAlignment="1">
      <alignment horizontal="center" vertical="center" wrapText="1"/>
    </xf>
    <xf numFmtId="0" fontId="4" fillId="0" borderId="3" xfId="55" applyFont="1" applyFill="1" applyBorder="1" applyAlignment="1">
      <alignment horizontal="left" vertical="center" wrapText="1"/>
    </xf>
    <xf numFmtId="0" fontId="19" fillId="0" borderId="3" xfId="56" applyFont="1" applyFill="1" applyBorder="1" applyAlignment="1">
      <alignment horizontal="left" vertical="center" wrapText="1"/>
    </xf>
    <xf numFmtId="0" fontId="24" fillId="0" borderId="14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0" fontId="84" fillId="2" borderId="3" xfId="0" applyFont="1" applyFill="1" applyBorder="1" applyAlignment="1">
      <alignment horizontal="center" vertical="center"/>
    </xf>
    <xf numFmtId="0" fontId="20" fillId="2" borderId="3" xfId="52" applyFont="1" applyFill="1" applyBorder="1" applyAlignment="1">
      <alignment horizontal="left" vertical="center" wrapText="1"/>
    </xf>
    <xf numFmtId="0" fontId="20" fillId="0" borderId="3" xfId="52" applyFont="1" applyFill="1" applyBorder="1" applyAlignment="1">
      <alignment horizontal="left" vertical="center" wrapText="1"/>
    </xf>
    <xf numFmtId="0" fontId="4" fillId="2" borderId="3" xfId="52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left" vertical="center" wrapText="1"/>
    </xf>
    <xf numFmtId="0" fontId="14" fillId="0" borderId="3" xfId="53" applyFont="1" applyFill="1" applyBorder="1" applyAlignment="1">
      <alignment horizontal="left" vertical="center" wrapText="1"/>
    </xf>
    <xf numFmtId="0" fontId="85" fillId="0" borderId="3" xfId="53" applyFont="1" applyFill="1" applyBorder="1" applyAlignment="1">
      <alignment horizontal="center" vertical="center" wrapText="1"/>
    </xf>
    <xf numFmtId="0" fontId="80" fillId="0" borderId="3" xfId="0" applyFont="1" applyFill="1" applyBorder="1" applyAlignment="1">
      <alignment horizontal="left" vertical="center" wrapText="1"/>
    </xf>
    <xf numFmtId="0" fontId="86" fillId="0" borderId="3" xfId="0" applyFont="1" applyFill="1" applyBorder="1" applyAlignment="1">
      <alignment horizontal="left" vertical="center" wrapText="1"/>
    </xf>
    <xf numFmtId="0" fontId="86" fillId="0" borderId="3" xfId="0" applyFont="1" applyFill="1" applyBorder="1" applyAlignment="1">
      <alignment horizontal="center" vertical="center" wrapText="1"/>
    </xf>
    <xf numFmtId="0" fontId="85" fillId="0" borderId="3" xfId="6" applyFont="1" applyFill="1" applyBorder="1" applyAlignment="1">
      <alignment horizontal="left" vertical="center" wrapText="1"/>
    </xf>
    <xf numFmtId="0" fontId="4" fillId="2" borderId="3" xfId="50" applyFont="1" applyFill="1" applyBorder="1" applyAlignment="1">
      <alignment horizontal="left" vertical="center" wrapText="1"/>
    </xf>
    <xf numFmtId="0" fontId="4" fillId="2" borderId="3" xfId="50" applyFont="1" applyFill="1" applyBorder="1" applyAlignment="1">
      <alignment horizontal="center" vertical="center" wrapText="1"/>
    </xf>
    <xf numFmtId="0" fontId="7" fillId="2" borderId="3" xfId="50" applyFont="1" applyFill="1" applyBorder="1" applyAlignment="1">
      <alignment horizontal="center" vertical="center" wrapText="1"/>
    </xf>
    <xf numFmtId="0" fontId="85" fillId="0" borderId="3" xfId="0" applyFont="1" applyFill="1" applyBorder="1" applyAlignment="1">
      <alignment horizontal="center" vertical="center" wrapText="1"/>
    </xf>
    <xf numFmtId="0" fontId="11" fillId="2" borderId="3" xfId="58" applyFont="1" applyFill="1" applyBorder="1" applyAlignment="1">
      <alignment horizontal="left" vertical="center" wrapText="1"/>
    </xf>
    <xf numFmtId="0" fontId="87" fillId="2" borderId="3" xfId="58" applyFont="1" applyFill="1" applyBorder="1" applyAlignment="1">
      <alignment horizontal="center" vertical="center" wrapText="1"/>
    </xf>
    <xf numFmtId="0" fontId="22" fillId="2" borderId="3" xfId="58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left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89" fillId="0" borderId="3" xfId="0" applyFont="1" applyFill="1" applyBorder="1" applyAlignment="1">
      <alignment horizontal="center" vertical="center" wrapText="1"/>
    </xf>
    <xf numFmtId="0" fontId="1" fillId="0" borderId="3" xfId="68" applyFont="1" applyFill="1" applyBorder="1" applyAlignment="1">
      <alignment horizontal="center" vertical="center"/>
    </xf>
    <xf numFmtId="0" fontId="54" fillId="2" borderId="3" xfId="0" applyFont="1" applyFill="1" applyBorder="1" applyAlignment="1">
      <alignment horizontal="left" vertical="center" wrapText="1"/>
    </xf>
    <xf numFmtId="0" fontId="90" fillId="0" borderId="3" xfId="0" applyFont="1" applyFill="1" applyBorder="1" applyAlignment="1">
      <alignment horizontal="left" vertical="center" wrapText="1"/>
    </xf>
    <xf numFmtId="0" fontId="90" fillId="2" borderId="3" xfId="0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91" fillId="0" borderId="3" xfId="0" applyFont="1" applyFill="1" applyBorder="1" applyAlignment="1">
      <alignment horizontal="left" vertical="center" wrapText="1"/>
    </xf>
    <xf numFmtId="0" fontId="24" fillId="0" borderId="3" xfId="68" applyFont="1" applyFill="1" applyBorder="1" applyAlignment="1">
      <alignment horizontal="left" vertical="center" wrapText="1"/>
    </xf>
    <xf numFmtId="0" fontId="23" fillId="0" borderId="3" xfId="6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0" fontId="92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0" fontId="22" fillId="0" borderId="3" xfId="52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22" fillId="2" borderId="15" xfId="58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177" fontId="3" fillId="2" borderId="15" xfId="64" applyNumberFormat="1" applyFont="1" applyFill="1" applyBorder="1" applyAlignment="1">
      <alignment horizontal="center" vertical="center"/>
    </xf>
    <xf numFmtId="0" fontId="4" fillId="0" borderId="3" xfId="52" applyFont="1" applyFill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/>
    </xf>
    <xf numFmtId="0" fontId="22" fillId="0" borderId="15" xfId="52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93" fillId="0" borderId="6" xfId="0" applyFont="1" applyFill="1" applyBorder="1" applyAlignment="1">
      <alignment horizontal="left" vertical="center" wrapText="1"/>
    </xf>
    <xf numFmtId="0" fontId="93" fillId="0" borderId="6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11" fillId="2" borderId="6" xfId="68" applyFont="1" applyFill="1" applyBorder="1" applyAlignment="1">
      <alignment horizontal="left" vertical="center" wrapText="1"/>
    </xf>
    <xf numFmtId="0" fontId="11" fillId="0" borderId="6" xfId="68" applyFont="1" applyFill="1" applyBorder="1" applyAlignment="1">
      <alignment horizontal="left" vertical="center" wrapText="1"/>
    </xf>
    <xf numFmtId="0" fontId="4" fillId="2" borderId="6" xfId="68" applyFont="1" applyFill="1" applyBorder="1" applyAlignment="1">
      <alignment horizontal="center" vertical="center" wrapText="1"/>
    </xf>
    <xf numFmtId="0" fontId="7" fillId="2" borderId="16" xfId="68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left" vertical="center" wrapText="1"/>
    </xf>
    <xf numFmtId="0" fontId="7" fillId="0" borderId="6" xfId="50" applyFont="1" applyFill="1" applyBorder="1" applyAlignment="1">
      <alignment horizontal="left" vertical="center" wrapText="1"/>
    </xf>
    <xf numFmtId="0" fontId="4" fillId="0" borderId="6" xfId="50" applyFont="1" applyFill="1" applyBorder="1" applyAlignment="1">
      <alignment horizontal="center" vertical="center" wrapText="1"/>
    </xf>
    <xf numFmtId="0" fontId="7" fillId="0" borderId="6" xfId="5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/>
    </xf>
    <xf numFmtId="0" fontId="40" fillId="0" borderId="6" xfId="0" applyFont="1" applyFill="1" applyBorder="1" applyAlignment="1">
      <alignment horizontal="left" vertical="center"/>
    </xf>
    <xf numFmtId="0" fontId="40" fillId="0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94" fillId="4" borderId="3" xfId="0" applyFont="1" applyFill="1" applyBorder="1" applyAlignment="1">
      <alignment horizontal="left" vertical="center" wrapText="1"/>
    </xf>
    <xf numFmtId="0" fontId="47" fillId="4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20" fillId="2" borderId="3" xfId="49" applyFont="1" applyFill="1" applyBorder="1" applyAlignment="1">
      <alignment horizontal="left" vertical="center" wrapText="1"/>
    </xf>
    <xf numFmtId="0" fontId="95" fillId="0" borderId="3" xfId="49" applyFont="1" applyFill="1" applyBorder="1" applyAlignment="1">
      <alignment horizontal="left" vertical="center" wrapText="1"/>
    </xf>
    <xf numFmtId="0" fontId="22" fillId="2" borderId="15" xfId="49" applyFont="1" applyFill="1" applyBorder="1" applyAlignment="1">
      <alignment horizontal="center" vertical="center" wrapText="1"/>
    </xf>
    <xf numFmtId="0" fontId="11" fillId="2" borderId="19" xfId="65" applyFont="1" applyFill="1" applyBorder="1" applyAlignment="1">
      <alignment horizontal="left" vertical="center" wrapText="1"/>
    </xf>
    <xf numFmtId="0" fontId="3" fillId="0" borderId="19" xfId="65" applyFont="1" applyFill="1" applyBorder="1" applyAlignment="1">
      <alignment horizontal="left" vertical="center" wrapText="1"/>
    </xf>
    <xf numFmtId="0" fontId="11" fillId="2" borderId="19" xfId="65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3" fillId="2" borderId="20" xfId="65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67" fillId="0" borderId="6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82" fillId="0" borderId="6" xfId="0" applyFont="1" applyFill="1" applyBorder="1" applyAlignment="1">
      <alignment horizontal="center" vertical="center"/>
    </xf>
    <xf numFmtId="0" fontId="42" fillId="0" borderId="16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67" fillId="0" borderId="21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82" fillId="0" borderId="21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7" fillId="2" borderId="15" xfId="68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/>
    </xf>
    <xf numFmtId="0" fontId="23" fillId="0" borderId="3" xfId="56" applyFont="1" applyBorder="1" applyAlignment="1">
      <alignment horizontal="center" vertical="center" wrapText="1"/>
    </xf>
    <xf numFmtId="0" fontId="22" fillId="0" borderId="3" xfId="56" applyFont="1" applyBorder="1" applyAlignment="1">
      <alignment horizontal="center" vertical="center" wrapText="1"/>
    </xf>
    <xf numFmtId="0" fontId="22" fillId="0" borderId="15" xfId="56" applyFont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left" vertical="center"/>
    </xf>
    <xf numFmtId="0" fontId="56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96" fillId="0" borderId="3" xfId="0" applyFont="1" applyFill="1" applyBorder="1" applyAlignment="1">
      <alignment horizontal="left" vertical="center"/>
    </xf>
    <xf numFmtId="0" fontId="97" fillId="0" borderId="3" xfId="0" applyFont="1" applyFill="1" applyBorder="1" applyAlignment="1">
      <alignment horizontal="left" vertical="center"/>
    </xf>
    <xf numFmtId="0" fontId="97" fillId="0" borderId="3" xfId="0" applyFont="1" applyFill="1" applyBorder="1" applyAlignment="1">
      <alignment horizontal="center" vertical="center"/>
    </xf>
    <xf numFmtId="0" fontId="98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  <cellStyle name="常规 2" xfId="50"/>
    <cellStyle name="常规 3" xfId="51"/>
    <cellStyle name="常规 2 2" xfId="52"/>
    <cellStyle name="常规 10 2 7" xfId="53"/>
    <cellStyle name="常规 82" xfId="54"/>
    <cellStyle name="常规 56" xfId="55"/>
    <cellStyle name="常规 10 2" xfId="56"/>
    <cellStyle name="常规 12" xfId="57"/>
    <cellStyle name="常规 19 2" xfId="58"/>
    <cellStyle name="常规 5" xfId="59"/>
    <cellStyle name="常规 10 2 2" xfId="60"/>
    <cellStyle name="常规 8 8" xfId="61"/>
    <cellStyle name="常规 2 80" xfId="62"/>
    <cellStyle name="常规 76" xfId="63"/>
    <cellStyle name="常规 79" xfId="64"/>
    <cellStyle name="常规 85" xfId="65"/>
    <cellStyle name="常规 11 4" xfId="66"/>
    <cellStyle name="常规_Sheet1_1" xfId="67"/>
    <cellStyle name="常规 4" xfId="68"/>
    <cellStyle name="常规 8" xfId="69"/>
    <cellStyle name="常规 4 2" xfId="70"/>
    <cellStyle name="常规 3 2" xfId="71"/>
    <cellStyle name="常规 10 6 2" xfId="72"/>
    <cellStyle name="常规 10 6" xfId="73"/>
    <cellStyle name="常规 11 3" xfId="74"/>
    <cellStyle name="常规_Sheet1_4" xfId="7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2"/>
  <sheetViews>
    <sheetView tabSelected="1" topLeftCell="A52" workbookViewId="0">
      <selection activeCell="J50" sqref="J50"/>
    </sheetView>
  </sheetViews>
  <sheetFormatPr defaultColWidth="9" defaultRowHeight="15.75" outlineLevelCol="5"/>
  <cols>
    <col min="1" max="1" width="20.5" style="117" customWidth="1"/>
    <col min="2" max="2" width="16.3333333333333" style="118" customWidth="1"/>
    <col min="3" max="3" width="8.33333333333333" style="119" customWidth="1"/>
    <col min="4" max="4" width="12.625" style="120" customWidth="1"/>
    <col min="5" max="5" width="8.75" style="120" customWidth="1"/>
    <col min="6" max="6" width="9.5" style="121" customWidth="1"/>
  </cols>
  <sheetData>
    <row r="1" ht="31.5" spans="1:6">
      <c r="A1" s="122" t="s">
        <v>0</v>
      </c>
      <c r="B1" s="122"/>
      <c r="C1" s="122"/>
      <c r="D1" s="122"/>
      <c r="E1" s="122"/>
      <c r="F1" s="122"/>
    </row>
    <row r="2" ht="31.5" spans="1:6">
      <c r="A2" s="122" t="s">
        <v>1</v>
      </c>
      <c r="B2" s="122" t="s">
        <v>2</v>
      </c>
      <c r="C2" s="122" t="s">
        <v>3</v>
      </c>
      <c r="D2" s="122" t="s">
        <v>4</v>
      </c>
      <c r="E2" s="122" t="s">
        <v>5</v>
      </c>
      <c r="F2" s="122" t="s">
        <v>6</v>
      </c>
    </row>
    <row r="3" ht="14.25" spans="1:6">
      <c r="A3" s="123" t="s">
        <v>7</v>
      </c>
      <c r="B3" s="70" t="s">
        <v>8</v>
      </c>
      <c r="C3" s="124" t="s">
        <v>9</v>
      </c>
      <c r="D3" s="60">
        <v>2</v>
      </c>
      <c r="E3" s="60">
        <v>3.8</v>
      </c>
      <c r="F3" s="125">
        <f>SUM(E3*D3)</f>
        <v>7.6</v>
      </c>
    </row>
    <row r="4" ht="30" spans="1:6">
      <c r="A4" s="26" t="s">
        <v>10</v>
      </c>
      <c r="B4" s="27" t="s">
        <v>11</v>
      </c>
      <c r="C4" s="23" t="s">
        <v>12</v>
      </c>
      <c r="D4" s="24">
        <v>1</v>
      </c>
      <c r="E4" s="25">
        <v>150</v>
      </c>
      <c r="F4" s="126">
        <f>ABS(E4*D4)</f>
        <v>150</v>
      </c>
    </row>
    <row r="5" ht="13.5" spans="1:6">
      <c r="A5" s="127" t="s">
        <v>13</v>
      </c>
      <c r="B5" s="127" t="s">
        <v>14</v>
      </c>
      <c r="C5" s="128" t="s">
        <v>15</v>
      </c>
      <c r="D5" s="129">
        <v>1</v>
      </c>
      <c r="E5" s="129">
        <v>15</v>
      </c>
      <c r="F5" s="56">
        <f>D5*E5</f>
        <v>15</v>
      </c>
    </row>
    <row r="6" spans="1:6">
      <c r="A6" s="21" t="s">
        <v>16</v>
      </c>
      <c r="B6" s="27" t="s">
        <v>17</v>
      </c>
      <c r="C6" s="130" t="s">
        <v>18</v>
      </c>
      <c r="D6" s="24">
        <v>2</v>
      </c>
      <c r="E6" s="25">
        <v>20</v>
      </c>
      <c r="F6" s="131">
        <f>ABS(E6*D6)</f>
        <v>40</v>
      </c>
    </row>
    <row r="7" ht="27" spans="1:6">
      <c r="A7" s="21" t="s">
        <v>19</v>
      </c>
      <c r="B7" s="27" t="s">
        <v>20</v>
      </c>
      <c r="C7" s="130" t="s">
        <v>18</v>
      </c>
      <c r="D7" s="24">
        <v>2</v>
      </c>
      <c r="E7" s="25">
        <v>15</v>
      </c>
      <c r="F7" s="131">
        <f>ABS(E7*D7)</f>
        <v>30</v>
      </c>
    </row>
    <row r="8" spans="1:6">
      <c r="A8" s="26" t="s">
        <v>21</v>
      </c>
      <c r="B8" s="22" t="s">
        <v>22</v>
      </c>
      <c r="C8" s="23" t="s">
        <v>18</v>
      </c>
      <c r="D8" s="24">
        <v>15</v>
      </c>
      <c r="E8" s="25">
        <v>15</v>
      </c>
      <c r="F8" s="132">
        <f>ABS(D8*E8)</f>
        <v>225</v>
      </c>
    </row>
    <row r="9" ht="27" spans="1:6">
      <c r="A9" s="21" t="s">
        <v>23</v>
      </c>
      <c r="B9" s="133" t="s">
        <v>24</v>
      </c>
      <c r="C9" s="82" t="s">
        <v>18</v>
      </c>
      <c r="D9" s="134">
        <v>4</v>
      </c>
      <c r="E9" s="135">
        <v>15</v>
      </c>
      <c r="F9" s="131">
        <f>ABS(E9*D9)</f>
        <v>60</v>
      </c>
    </row>
    <row r="10" spans="1:6">
      <c r="A10" s="88" t="s">
        <v>25</v>
      </c>
      <c r="B10" s="22" t="s">
        <v>26</v>
      </c>
      <c r="C10" s="33" t="s">
        <v>27</v>
      </c>
      <c r="D10" s="33">
        <v>20</v>
      </c>
      <c r="E10" s="136">
        <v>1</v>
      </c>
      <c r="F10" s="126">
        <f>ABS(E10*D10)</f>
        <v>20</v>
      </c>
    </row>
    <row r="11" ht="45" spans="1:6">
      <c r="A11" s="26" t="s">
        <v>28</v>
      </c>
      <c r="B11" s="27" t="s">
        <v>29</v>
      </c>
      <c r="C11" s="23" t="s">
        <v>15</v>
      </c>
      <c r="D11" s="24">
        <v>1</v>
      </c>
      <c r="E11" s="25">
        <v>259</v>
      </c>
      <c r="F11" s="126">
        <f>ABS(E11*D11)</f>
        <v>259</v>
      </c>
    </row>
    <row r="12" spans="1:6">
      <c r="A12" s="137" t="s">
        <v>30</v>
      </c>
      <c r="B12" s="22" t="s">
        <v>31</v>
      </c>
      <c r="C12" s="23" t="s">
        <v>12</v>
      </c>
      <c r="D12" s="24">
        <v>2</v>
      </c>
      <c r="E12" s="25">
        <v>50</v>
      </c>
      <c r="F12" s="131">
        <f>ABS(E12*D12)</f>
        <v>100</v>
      </c>
    </row>
    <row r="13" spans="1:6">
      <c r="A13" s="138" t="s">
        <v>32</v>
      </c>
      <c r="B13" s="27" t="s">
        <v>33</v>
      </c>
      <c r="C13" s="23" t="s">
        <v>34</v>
      </c>
      <c r="D13" s="24">
        <v>30</v>
      </c>
      <c r="E13" s="25">
        <v>6</v>
      </c>
      <c r="F13" s="131">
        <f>ABS(E13*D13)</f>
        <v>180</v>
      </c>
    </row>
    <row r="14" spans="1:6">
      <c r="A14" s="139" t="s">
        <v>35</v>
      </c>
      <c r="B14" s="140" t="s">
        <v>36</v>
      </c>
      <c r="C14" s="141" t="s">
        <v>18</v>
      </c>
      <c r="D14" s="24">
        <v>25</v>
      </c>
      <c r="E14" s="25">
        <v>18</v>
      </c>
      <c r="F14" s="132">
        <f>ABS(D14*E14)</f>
        <v>450</v>
      </c>
    </row>
    <row r="15" ht="16.5" spans="1:6">
      <c r="A15" s="142" t="s">
        <v>37</v>
      </c>
      <c r="B15" s="142" t="s">
        <v>38</v>
      </c>
      <c r="C15" s="143" t="s">
        <v>34</v>
      </c>
      <c r="D15" s="143">
        <v>10</v>
      </c>
      <c r="E15" s="144">
        <v>8.5</v>
      </c>
      <c r="F15" s="126">
        <f>ABS(E15*D15)</f>
        <v>85</v>
      </c>
    </row>
    <row r="16" ht="15" spans="1:6">
      <c r="A16" s="145" t="s">
        <v>39</v>
      </c>
      <c r="B16" s="88"/>
      <c r="C16" s="146" t="s">
        <v>34</v>
      </c>
      <c r="D16" s="146">
        <v>2</v>
      </c>
      <c r="E16" s="146">
        <v>20</v>
      </c>
      <c r="F16" s="126">
        <f>ABS(E16*D16)</f>
        <v>40</v>
      </c>
    </row>
    <row r="17" ht="27" spans="1:6">
      <c r="A17" s="21" t="s">
        <v>40</v>
      </c>
      <c r="B17" s="27" t="s">
        <v>41</v>
      </c>
      <c r="C17" s="23" t="s">
        <v>42</v>
      </c>
      <c r="D17" s="24">
        <v>2</v>
      </c>
      <c r="E17" s="25">
        <v>43</v>
      </c>
      <c r="F17" s="132">
        <f>ABS(D17*E17)</f>
        <v>86</v>
      </c>
    </row>
    <row r="18" ht="28.5" spans="1:6">
      <c r="A18" s="26" t="s">
        <v>43</v>
      </c>
      <c r="B18" s="27" t="s">
        <v>44</v>
      </c>
      <c r="C18" s="23" t="s">
        <v>45</v>
      </c>
      <c r="D18" s="24">
        <v>5</v>
      </c>
      <c r="E18" s="25">
        <v>280</v>
      </c>
      <c r="F18" s="126">
        <f>ABS(E18*D18)</f>
        <v>1400</v>
      </c>
    </row>
    <row r="19" ht="25.5" spans="1:6">
      <c r="A19" s="147" t="s">
        <v>46</v>
      </c>
      <c r="B19" s="148" t="s">
        <v>47</v>
      </c>
      <c r="C19" s="149" t="s">
        <v>15</v>
      </c>
      <c r="D19" s="150">
        <v>10</v>
      </c>
      <c r="E19" s="151">
        <v>4</v>
      </c>
      <c r="F19" s="131">
        <f>ABS(E19*D19)</f>
        <v>40</v>
      </c>
    </row>
    <row r="20" spans="1:6">
      <c r="A20" s="26" t="s">
        <v>48</v>
      </c>
      <c r="B20" s="22" t="s">
        <v>49</v>
      </c>
      <c r="C20" s="23" t="s">
        <v>15</v>
      </c>
      <c r="D20" s="24">
        <v>1</v>
      </c>
      <c r="E20" s="25">
        <v>55</v>
      </c>
      <c r="F20" s="132">
        <f>ABS(D20*E20)</f>
        <v>55</v>
      </c>
    </row>
    <row r="21" ht="30" spans="1:6">
      <c r="A21" s="26" t="s">
        <v>50</v>
      </c>
      <c r="B21" s="22" t="s">
        <v>51</v>
      </c>
      <c r="C21" s="23" t="s">
        <v>15</v>
      </c>
      <c r="D21" s="134">
        <v>8</v>
      </c>
      <c r="E21" s="24">
        <v>25</v>
      </c>
      <c r="F21" s="131">
        <f>ABS(E21*D21)</f>
        <v>200</v>
      </c>
    </row>
    <row r="22" ht="27" spans="1:6">
      <c r="A22" s="21" t="s">
        <v>52</v>
      </c>
      <c r="B22" s="21" t="s">
        <v>53</v>
      </c>
      <c r="C22" s="23" t="s">
        <v>34</v>
      </c>
      <c r="D22" s="24">
        <v>8</v>
      </c>
      <c r="E22" s="25">
        <v>27</v>
      </c>
      <c r="F22" s="23">
        <f>D22*E22</f>
        <v>216</v>
      </c>
    </row>
    <row r="23" ht="30" spans="1:6">
      <c r="A23" s="152" t="s">
        <v>54</v>
      </c>
      <c r="B23" s="153" t="s">
        <v>55</v>
      </c>
      <c r="C23" s="154" t="s">
        <v>12</v>
      </c>
      <c r="D23" s="155">
        <v>6</v>
      </c>
      <c r="E23" s="155">
        <v>10</v>
      </c>
      <c r="F23" s="156">
        <f>D23*E23</f>
        <v>60</v>
      </c>
    </row>
    <row r="24" ht="30" spans="1:6">
      <c r="A24" s="26" t="s">
        <v>56</v>
      </c>
      <c r="B24" s="27" t="s">
        <v>57</v>
      </c>
      <c r="C24" s="23" t="s">
        <v>45</v>
      </c>
      <c r="D24" s="24">
        <v>1</v>
      </c>
      <c r="E24" s="25">
        <v>220</v>
      </c>
      <c r="F24" s="126">
        <f>ABS(E24*D24)</f>
        <v>220</v>
      </c>
    </row>
    <row r="25" ht="30" spans="1:6">
      <c r="A25" s="26" t="s">
        <v>58</v>
      </c>
      <c r="B25" s="27" t="s">
        <v>29</v>
      </c>
      <c r="C25" s="23" t="s">
        <v>15</v>
      </c>
      <c r="D25" s="24">
        <v>2</v>
      </c>
      <c r="E25" s="25">
        <v>265</v>
      </c>
      <c r="F25" s="126">
        <f>ABS(E25*D25)</f>
        <v>530</v>
      </c>
    </row>
    <row r="26" spans="1:6">
      <c r="A26" s="26" t="s">
        <v>59</v>
      </c>
      <c r="B26" s="22" t="s">
        <v>60</v>
      </c>
      <c r="C26" s="23" t="s">
        <v>18</v>
      </c>
      <c r="D26" s="24">
        <v>15</v>
      </c>
      <c r="E26" s="25">
        <v>28</v>
      </c>
      <c r="F26" s="126">
        <f>ABS(E26*D26)</f>
        <v>420</v>
      </c>
    </row>
    <row r="27" ht="27" spans="1:6">
      <c r="A27" s="26" t="s">
        <v>61</v>
      </c>
      <c r="B27" s="27" t="s">
        <v>62</v>
      </c>
      <c r="C27" s="23" t="s">
        <v>15</v>
      </c>
      <c r="D27" s="24">
        <v>1</v>
      </c>
      <c r="E27" s="25">
        <v>120</v>
      </c>
      <c r="F27" s="126">
        <f>ABS(E27*D27)</f>
        <v>120</v>
      </c>
    </row>
    <row r="28" spans="1:6">
      <c r="A28" s="21" t="s">
        <v>63</v>
      </c>
      <c r="B28" s="157" t="s">
        <v>64</v>
      </c>
      <c r="C28" s="76" t="s">
        <v>34</v>
      </c>
      <c r="D28" s="24">
        <v>5</v>
      </c>
      <c r="E28" s="25">
        <v>18</v>
      </c>
      <c r="F28" s="158">
        <f>D28*E28</f>
        <v>90</v>
      </c>
    </row>
    <row r="29" spans="1:6">
      <c r="A29" s="138" t="s">
        <v>65</v>
      </c>
      <c r="B29" s="22" t="s">
        <v>33</v>
      </c>
      <c r="C29" s="23" t="s">
        <v>34</v>
      </c>
      <c r="D29" s="24">
        <v>10</v>
      </c>
      <c r="E29" s="25">
        <v>6</v>
      </c>
      <c r="F29" s="159">
        <f>D29*E29</f>
        <v>60</v>
      </c>
    </row>
    <row r="30" ht="28.5" spans="1:6">
      <c r="A30" s="88" t="s">
        <v>66</v>
      </c>
      <c r="B30" s="22" t="s">
        <v>67</v>
      </c>
      <c r="C30" s="33" t="s">
        <v>34</v>
      </c>
      <c r="D30" s="33">
        <v>10</v>
      </c>
      <c r="E30" s="33">
        <v>2</v>
      </c>
      <c r="F30" s="126">
        <f>ABS(E30*D30)</f>
        <v>20</v>
      </c>
    </row>
    <row r="31" ht="28.5" spans="1:6">
      <c r="A31" s="160" t="s">
        <v>68</v>
      </c>
      <c r="B31" s="161" t="s">
        <v>69</v>
      </c>
      <c r="C31" s="162" t="s">
        <v>15</v>
      </c>
      <c r="D31" s="155">
        <v>10</v>
      </c>
      <c r="E31" s="163">
        <v>15</v>
      </c>
      <c r="F31" s="156">
        <f>D31*E31</f>
        <v>150</v>
      </c>
    </row>
    <row r="32" ht="24" spans="1:6">
      <c r="A32" s="21" t="s">
        <v>70</v>
      </c>
      <c r="B32" s="87" t="s">
        <v>71</v>
      </c>
      <c r="C32" s="82" t="s">
        <v>15</v>
      </c>
      <c r="D32" s="23">
        <v>8</v>
      </c>
      <c r="E32" s="126">
        <v>23</v>
      </c>
      <c r="F32" s="126">
        <f>ABS(E32*D32)</f>
        <v>184</v>
      </c>
    </row>
    <row r="33" ht="25.5" spans="1:6">
      <c r="A33" s="164" t="s">
        <v>72</v>
      </c>
      <c r="B33" s="148" t="s">
        <v>47</v>
      </c>
      <c r="C33" s="149" t="s">
        <v>15</v>
      </c>
      <c r="D33" s="150">
        <v>10</v>
      </c>
      <c r="E33" s="151">
        <v>3</v>
      </c>
      <c r="F33" s="131">
        <f>ABS(E33*D33)</f>
        <v>30</v>
      </c>
    </row>
    <row r="34" spans="1:6">
      <c r="A34" s="165" t="s">
        <v>73</v>
      </c>
      <c r="B34" s="166" t="s">
        <v>74</v>
      </c>
      <c r="C34" s="167" t="s">
        <v>15</v>
      </c>
      <c r="D34" s="24">
        <v>15</v>
      </c>
      <c r="E34" s="25">
        <v>4</v>
      </c>
      <c r="F34" s="168">
        <f>D34*E34</f>
        <v>60</v>
      </c>
    </row>
    <row r="35" ht="15" spans="1:6">
      <c r="A35" s="169" t="s">
        <v>75</v>
      </c>
      <c r="B35" s="22" t="s">
        <v>76</v>
      </c>
      <c r="C35" s="23" t="s">
        <v>15</v>
      </c>
      <c r="D35" s="24">
        <v>1</v>
      </c>
      <c r="E35" s="15">
        <v>80</v>
      </c>
      <c r="F35" s="126">
        <f>ABS(E35*D35)</f>
        <v>80</v>
      </c>
    </row>
    <row r="36" spans="1:6">
      <c r="A36" s="170" t="s">
        <v>77</v>
      </c>
      <c r="B36" s="171" t="s">
        <v>78</v>
      </c>
      <c r="C36" s="104" t="s">
        <v>15</v>
      </c>
      <c r="D36" s="105">
        <v>4</v>
      </c>
      <c r="E36" s="172">
        <v>15</v>
      </c>
      <c r="F36" s="173">
        <f>ABS(E36*D36)</f>
        <v>60</v>
      </c>
    </row>
    <row r="37" spans="1:6">
      <c r="A37" s="170" t="s">
        <v>79</v>
      </c>
      <c r="B37" s="171" t="s">
        <v>78</v>
      </c>
      <c r="C37" s="104" t="s">
        <v>15</v>
      </c>
      <c r="D37" s="105">
        <v>1</v>
      </c>
      <c r="E37" s="172">
        <v>20</v>
      </c>
      <c r="F37" s="173">
        <f>ABS(E37*D37)</f>
        <v>20</v>
      </c>
    </row>
    <row r="38" ht="13.5" spans="1:6">
      <c r="A38" s="127" t="s">
        <v>80</v>
      </c>
      <c r="B38" s="127" t="s">
        <v>14</v>
      </c>
      <c r="C38" s="128" t="s">
        <v>15</v>
      </c>
      <c r="D38" s="129">
        <v>1</v>
      </c>
      <c r="E38" s="129">
        <v>45</v>
      </c>
      <c r="F38" s="56">
        <f>D38*E38</f>
        <v>45</v>
      </c>
    </row>
    <row r="39" ht="13.5" spans="1:6">
      <c r="A39" s="174" t="s">
        <v>81</v>
      </c>
      <c r="B39" s="175" t="s">
        <v>82</v>
      </c>
      <c r="C39" s="176" t="s">
        <v>9</v>
      </c>
      <c r="D39" s="177">
        <v>1</v>
      </c>
      <c r="E39" s="178">
        <v>20</v>
      </c>
      <c r="F39" s="126">
        <f>ABS(E39*D39)</f>
        <v>20</v>
      </c>
    </row>
    <row r="40" ht="27" spans="1:6">
      <c r="A40" s="179" t="s">
        <v>83</v>
      </c>
      <c r="B40" s="179" t="s">
        <v>84</v>
      </c>
      <c r="C40" s="180" t="s">
        <v>27</v>
      </c>
      <c r="D40" s="181">
        <v>10</v>
      </c>
      <c r="E40" s="33">
        <v>38</v>
      </c>
      <c r="F40" s="173">
        <f>ABS(E40*D40)</f>
        <v>380</v>
      </c>
    </row>
    <row r="41" spans="1:6">
      <c r="A41" s="21" t="s">
        <v>85</v>
      </c>
      <c r="B41" s="26" t="s">
        <v>86</v>
      </c>
      <c r="C41" s="23" t="s">
        <v>12</v>
      </c>
      <c r="D41" s="24">
        <v>1</v>
      </c>
      <c r="E41" s="25">
        <v>300</v>
      </c>
      <c r="F41" s="159">
        <f>SUM(D41*E41)</f>
        <v>300</v>
      </c>
    </row>
    <row r="42" ht="15" spans="1:6">
      <c r="A42" s="22" t="s">
        <v>87</v>
      </c>
      <c r="B42" s="22" t="s">
        <v>88</v>
      </c>
      <c r="C42" s="105" t="s">
        <v>15</v>
      </c>
      <c r="D42" s="182">
        <v>2</v>
      </c>
      <c r="E42" s="168">
        <v>630</v>
      </c>
      <c r="F42" s="126">
        <f>ABS(E42*D42)</f>
        <v>1260</v>
      </c>
    </row>
    <row r="43" ht="15" spans="1:6">
      <c r="A43" s="183" t="s">
        <v>89</v>
      </c>
      <c r="B43" s="184" t="s">
        <v>90</v>
      </c>
      <c r="C43" s="185" t="s">
        <v>9</v>
      </c>
      <c r="D43" s="185">
        <v>1</v>
      </c>
      <c r="E43" s="185">
        <v>15</v>
      </c>
      <c r="F43" s="126">
        <f>ABS(E43*D43)</f>
        <v>15</v>
      </c>
    </row>
    <row r="44" ht="16.5" spans="1:6">
      <c r="A44" s="108" t="s">
        <v>91</v>
      </c>
      <c r="B44" s="186" t="s">
        <v>92</v>
      </c>
      <c r="C44" s="109" t="s">
        <v>15</v>
      </c>
      <c r="D44" s="24">
        <v>2</v>
      </c>
      <c r="E44" s="25">
        <v>30</v>
      </c>
      <c r="F44" s="132">
        <f>ABS(D44*E44)</f>
        <v>60</v>
      </c>
    </row>
    <row r="45" ht="15" spans="1:6">
      <c r="A45" s="169" t="s">
        <v>93</v>
      </c>
      <c r="B45" s="123" t="s">
        <v>94</v>
      </c>
      <c r="C45" s="15" t="s">
        <v>95</v>
      </c>
      <c r="D45" s="72">
        <v>1</v>
      </c>
      <c r="E45" s="15">
        <v>200</v>
      </c>
      <c r="F45" s="132">
        <f>ABS(D45*E45)</f>
        <v>200</v>
      </c>
    </row>
    <row r="46" spans="1:6">
      <c r="A46" s="170" t="s">
        <v>96</v>
      </c>
      <c r="B46" s="171" t="s">
        <v>78</v>
      </c>
      <c r="C46" s="104" t="s">
        <v>15</v>
      </c>
      <c r="D46" s="105">
        <v>4</v>
      </c>
      <c r="E46" s="172">
        <v>10</v>
      </c>
      <c r="F46" s="173">
        <f>ABS(E46*D46)</f>
        <v>40</v>
      </c>
    </row>
    <row r="47" ht="13.5" spans="1:6">
      <c r="A47" s="187" t="s">
        <v>97</v>
      </c>
      <c r="B47" s="127" t="s">
        <v>14</v>
      </c>
      <c r="C47" s="128" t="s">
        <v>15</v>
      </c>
      <c r="D47" s="129">
        <v>1</v>
      </c>
      <c r="E47" s="129">
        <v>40</v>
      </c>
      <c r="F47" s="56">
        <f>D47*E47</f>
        <v>40</v>
      </c>
    </row>
    <row r="48" ht="15" spans="1:6">
      <c r="A48" s="88" t="s">
        <v>98</v>
      </c>
      <c r="B48" s="22" t="s">
        <v>99</v>
      </c>
      <c r="C48" s="33" t="s">
        <v>15</v>
      </c>
      <c r="D48" s="33">
        <v>2</v>
      </c>
      <c r="E48" s="33">
        <v>160</v>
      </c>
      <c r="F48" s="126">
        <f>ABS(E48*D48)</f>
        <v>320</v>
      </c>
    </row>
    <row r="49" spans="1:6">
      <c r="A49" s="26" t="s">
        <v>100</v>
      </c>
      <c r="B49" s="22" t="s">
        <v>76</v>
      </c>
      <c r="C49" s="23" t="s">
        <v>15</v>
      </c>
      <c r="D49" s="24">
        <v>2</v>
      </c>
      <c r="E49" s="25">
        <v>120</v>
      </c>
      <c r="F49" s="126">
        <f>ABS(E49*D49)</f>
        <v>240</v>
      </c>
    </row>
    <row r="50" spans="1:6">
      <c r="A50" s="188" t="s">
        <v>101</v>
      </c>
      <c r="B50" s="22" t="s">
        <v>99</v>
      </c>
      <c r="C50" s="134" t="s">
        <v>15</v>
      </c>
      <c r="D50" s="189">
        <v>1</v>
      </c>
      <c r="E50" s="190">
        <v>140</v>
      </c>
      <c r="F50" s="190">
        <f>ABS(E50*D50)</f>
        <v>140</v>
      </c>
    </row>
    <row r="51" ht="16.5" spans="1:6">
      <c r="A51" s="191" t="s">
        <v>102</v>
      </c>
      <c r="B51" s="192" t="s">
        <v>103</v>
      </c>
      <c r="C51" s="193" t="s">
        <v>15</v>
      </c>
      <c r="D51" s="194">
        <v>1</v>
      </c>
      <c r="E51" s="195">
        <v>70</v>
      </c>
      <c r="F51" s="126">
        <f>ABS(E51*D51)</f>
        <v>70</v>
      </c>
    </row>
    <row r="52" ht="351" spans="1:6">
      <c r="A52" s="27" t="s">
        <v>104</v>
      </c>
      <c r="B52" s="27" t="s">
        <v>105</v>
      </c>
      <c r="C52" s="106" t="s">
        <v>106</v>
      </c>
      <c r="D52" s="106">
        <v>6</v>
      </c>
      <c r="E52" s="33">
        <v>30</v>
      </c>
      <c r="F52" s="159">
        <f>SUM(D52*E52)</f>
        <v>180</v>
      </c>
    </row>
    <row r="53" ht="16.5" spans="1:6">
      <c r="A53" s="191" t="s">
        <v>107</v>
      </c>
      <c r="B53" s="192" t="s">
        <v>103</v>
      </c>
      <c r="C53" s="193" t="s">
        <v>15</v>
      </c>
      <c r="D53" s="194">
        <v>1</v>
      </c>
      <c r="E53" s="195">
        <v>60</v>
      </c>
      <c r="F53" s="126">
        <f>ABS(E53*D53)</f>
        <v>60</v>
      </c>
    </row>
    <row r="54" spans="1:6">
      <c r="A54" s="26" t="s">
        <v>108</v>
      </c>
      <c r="B54" s="22" t="s">
        <v>99</v>
      </c>
      <c r="C54" s="23" t="s">
        <v>15</v>
      </c>
      <c r="D54" s="189">
        <v>1</v>
      </c>
      <c r="E54" s="190">
        <v>180</v>
      </c>
      <c r="F54" s="173">
        <f>ABS(E54*D54)</f>
        <v>180</v>
      </c>
    </row>
    <row r="55" spans="1:6">
      <c r="A55" s="27" t="s">
        <v>109</v>
      </c>
      <c r="B55" s="27" t="s">
        <v>110</v>
      </c>
      <c r="C55" s="106" t="s">
        <v>15</v>
      </c>
      <c r="D55" s="106">
        <v>2</v>
      </c>
      <c r="E55" s="106" t="s">
        <v>111</v>
      </c>
      <c r="F55" s="23">
        <f>D55*E55</f>
        <v>40</v>
      </c>
    </row>
    <row r="56" spans="1:6">
      <c r="A56" s="170" t="s">
        <v>112</v>
      </c>
      <c r="B56" s="171" t="s">
        <v>78</v>
      </c>
      <c r="C56" s="104" t="s">
        <v>15</v>
      </c>
      <c r="D56" s="105">
        <v>10</v>
      </c>
      <c r="E56" s="172">
        <v>15</v>
      </c>
      <c r="F56" s="173">
        <f t="shared" ref="F56:F61" si="0">ABS(E56*D56)</f>
        <v>150</v>
      </c>
    </row>
    <row r="57" spans="1:6">
      <c r="A57" s="26" t="s">
        <v>113</v>
      </c>
      <c r="B57" s="27" t="s">
        <v>114</v>
      </c>
      <c r="C57" s="23" t="s">
        <v>34</v>
      </c>
      <c r="D57" s="24">
        <v>10</v>
      </c>
      <c r="E57" s="25">
        <v>10</v>
      </c>
      <c r="F57" s="126">
        <f t="shared" si="0"/>
        <v>100</v>
      </c>
    </row>
    <row r="58" spans="1:6">
      <c r="A58" s="21" t="s">
        <v>115</v>
      </c>
      <c r="B58" s="27" t="s">
        <v>116</v>
      </c>
      <c r="C58" s="130" t="s">
        <v>34</v>
      </c>
      <c r="D58" s="24">
        <v>4</v>
      </c>
      <c r="E58" s="25">
        <v>8</v>
      </c>
      <c r="F58" s="131">
        <f t="shared" si="0"/>
        <v>32</v>
      </c>
    </row>
    <row r="59" ht="40.5" spans="1:6">
      <c r="A59" s="196" t="s">
        <v>117</v>
      </c>
      <c r="B59" s="123" t="s">
        <v>118</v>
      </c>
      <c r="C59" s="13" t="s">
        <v>34</v>
      </c>
      <c r="D59" s="14">
        <v>1</v>
      </c>
      <c r="E59" s="15">
        <v>110</v>
      </c>
      <c r="F59" s="173">
        <f t="shared" si="0"/>
        <v>110</v>
      </c>
    </row>
    <row r="60" spans="1:6">
      <c r="A60" s="102" t="s">
        <v>119</v>
      </c>
      <c r="B60" s="103"/>
      <c r="C60" s="104" t="s">
        <v>12</v>
      </c>
      <c r="D60" s="105">
        <v>15</v>
      </c>
      <c r="E60" s="60">
        <v>1.7</v>
      </c>
      <c r="F60" s="173">
        <f t="shared" si="0"/>
        <v>25.5</v>
      </c>
    </row>
    <row r="61" spans="1:6">
      <c r="A61" s="27" t="s">
        <v>120</v>
      </c>
      <c r="B61" s="22" t="s">
        <v>121</v>
      </c>
      <c r="C61" s="106" t="s">
        <v>122</v>
      </c>
      <c r="D61" s="33">
        <v>15</v>
      </c>
      <c r="E61" s="38">
        <v>2.2</v>
      </c>
      <c r="F61" s="159">
        <f t="shared" si="0"/>
        <v>33</v>
      </c>
    </row>
    <row r="62" spans="1:6">
      <c r="A62" s="108" t="s">
        <v>120</v>
      </c>
      <c r="B62" s="107" t="s">
        <v>123</v>
      </c>
      <c r="C62" s="82" t="s">
        <v>122</v>
      </c>
      <c r="D62" s="24">
        <v>10</v>
      </c>
      <c r="E62" s="25">
        <v>2.2</v>
      </c>
      <c r="F62" s="159">
        <f>D62*E62</f>
        <v>22</v>
      </c>
    </row>
    <row r="63" spans="1:6">
      <c r="A63" s="26" t="s">
        <v>124</v>
      </c>
      <c r="B63" s="107" t="s">
        <v>125</v>
      </c>
      <c r="C63" s="23" t="s">
        <v>122</v>
      </c>
      <c r="D63" s="24">
        <v>10</v>
      </c>
      <c r="E63" s="25">
        <v>2.2</v>
      </c>
      <c r="F63" s="159">
        <f>D63*E63</f>
        <v>22</v>
      </c>
    </row>
    <row r="64" ht="13.5" spans="1:6">
      <c r="A64" s="81" t="s">
        <v>126</v>
      </c>
      <c r="B64" s="81" t="s">
        <v>127</v>
      </c>
      <c r="C64" s="110" t="s">
        <v>122</v>
      </c>
      <c r="D64" s="110">
        <v>10</v>
      </c>
      <c r="E64" s="111">
        <v>2.2</v>
      </c>
      <c r="F64" s="126">
        <f>ABS(E64*D64)</f>
        <v>22</v>
      </c>
    </row>
    <row r="65" spans="1:6">
      <c r="A65" s="197" t="s">
        <v>128</v>
      </c>
      <c r="B65" s="198" t="s">
        <v>129</v>
      </c>
      <c r="C65" s="199" t="s">
        <v>15</v>
      </c>
      <c r="D65" s="200">
        <v>1</v>
      </c>
      <c r="E65" s="201">
        <v>660</v>
      </c>
      <c r="F65" s="126">
        <f>ABS(E65*D65)</f>
        <v>660</v>
      </c>
    </row>
    <row r="66" ht="40.5" spans="1:6">
      <c r="A66" s="26" t="s">
        <v>130</v>
      </c>
      <c r="B66" s="27" t="s">
        <v>131</v>
      </c>
      <c r="C66" s="23" t="s">
        <v>12</v>
      </c>
      <c r="D66" s="24">
        <v>3</v>
      </c>
      <c r="E66" s="25">
        <v>160</v>
      </c>
      <c r="F66" s="168">
        <f>D66*E66</f>
        <v>480</v>
      </c>
    </row>
    <row r="67" ht="40.5" spans="1:6">
      <c r="A67" s="26" t="s">
        <v>132</v>
      </c>
      <c r="B67" s="27" t="s">
        <v>133</v>
      </c>
      <c r="C67" s="23" t="s">
        <v>12</v>
      </c>
      <c r="D67" s="24">
        <v>2</v>
      </c>
      <c r="E67" s="25">
        <v>170</v>
      </c>
      <c r="F67" s="168">
        <f>D67*E67</f>
        <v>340</v>
      </c>
    </row>
    <row r="68" ht="30" spans="1:6">
      <c r="A68" s="202" t="s">
        <v>134</v>
      </c>
      <c r="B68" s="203" t="s">
        <v>135</v>
      </c>
      <c r="C68" s="204" t="s">
        <v>34</v>
      </c>
      <c r="D68" s="205">
        <v>2</v>
      </c>
      <c r="E68" s="205">
        <v>35</v>
      </c>
      <c r="F68" s="131">
        <f>ABS(E68*D68)</f>
        <v>70</v>
      </c>
    </row>
    <row r="69" ht="409.5" spans="1:6">
      <c r="A69" s="179" t="s">
        <v>136</v>
      </c>
      <c r="B69" s="179" t="s">
        <v>137</v>
      </c>
      <c r="C69" s="180" t="s">
        <v>34</v>
      </c>
      <c r="D69" s="181">
        <v>4</v>
      </c>
      <c r="E69" s="33">
        <v>35</v>
      </c>
      <c r="F69" s="159">
        <f>ABS(E69*D69)</f>
        <v>140</v>
      </c>
    </row>
    <row r="70" ht="15" spans="1:6">
      <c r="A70" s="70" t="s">
        <v>138</v>
      </c>
      <c r="B70" s="22" t="s">
        <v>76</v>
      </c>
      <c r="C70" s="23" t="s">
        <v>15</v>
      </c>
      <c r="D70" s="24">
        <v>1</v>
      </c>
      <c r="E70" s="60">
        <v>80</v>
      </c>
      <c r="F70" s="126">
        <f>ABS(E70*D70)</f>
        <v>80</v>
      </c>
    </row>
    <row r="71" ht="27" spans="1:6">
      <c r="A71" s="26" t="s">
        <v>139</v>
      </c>
      <c r="B71" s="27" t="s">
        <v>140</v>
      </c>
      <c r="C71" s="23" t="s">
        <v>15</v>
      </c>
      <c r="D71" s="24">
        <v>1</v>
      </c>
      <c r="E71" s="25">
        <v>50</v>
      </c>
      <c r="F71" s="126">
        <f>ABS(E71*D71)</f>
        <v>50</v>
      </c>
    </row>
    <row r="72" ht="15" spans="1:6">
      <c r="A72" s="26" t="s">
        <v>141</v>
      </c>
      <c r="B72" s="206" t="s">
        <v>142</v>
      </c>
      <c r="C72" s="207" t="s">
        <v>9</v>
      </c>
      <c r="D72" s="72">
        <v>1</v>
      </c>
      <c r="E72" s="208">
        <v>15</v>
      </c>
      <c r="F72" s="126">
        <f>ABS(E72*D72)</f>
        <v>15</v>
      </c>
    </row>
    <row r="73" ht="28.5" spans="1:6">
      <c r="A73" s="145" t="s">
        <v>143</v>
      </c>
      <c r="B73" s="22" t="s">
        <v>144</v>
      </c>
      <c r="C73" s="145" t="s">
        <v>145</v>
      </c>
      <c r="D73" s="209">
        <v>7</v>
      </c>
      <c r="E73" s="210" t="s">
        <v>146</v>
      </c>
      <c r="F73" s="23">
        <f>D73*E73</f>
        <v>210</v>
      </c>
    </row>
    <row r="74" spans="1:6">
      <c r="A74" s="21" t="s">
        <v>147</v>
      </c>
      <c r="B74" s="26" t="s">
        <v>148</v>
      </c>
      <c r="C74" s="23" t="s">
        <v>15</v>
      </c>
      <c r="D74" s="24">
        <v>1</v>
      </c>
      <c r="E74" s="25">
        <v>13</v>
      </c>
      <c r="F74" s="159">
        <f>SUM(D74*E74)</f>
        <v>13</v>
      </c>
    </row>
    <row r="75" spans="1:6">
      <c r="A75" s="21" t="s">
        <v>149</v>
      </c>
      <c r="B75" s="27" t="s">
        <v>150</v>
      </c>
      <c r="C75" s="23" t="s">
        <v>45</v>
      </c>
      <c r="D75" s="24">
        <v>20</v>
      </c>
      <c r="E75" s="25">
        <v>3</v>
      </c>
      <c r="F75" s="132">
        <f>ABS(D75*E75)</f>
        <v>60</v>
      </c>
    </row>
    <row r="76" ht="27" spans="1:6">
      <c r="A76" s="147" t="s">
        <v>151</v>
      </c>
      <c r="B76" s="211" t="s">
        <v>152</v>
      </c>
      <c r="C76" s="212" t="s">
        <v>153</v>
      </c>
      <c r="D76" s="150">
        <v>2</v>
      </c>
      <c r="E76" s="213">
        <v>35</v>
      </c>
      <c r="F76" s="131">
        <f t="shared" ref="F76:F81" si="1">ABS(E76*D76)</f>
        <v>70</v>
      </c>
    </row>
    <row r="77" ht="15" spans="1:6">
      <c r="A77" s="27" t="s">
        <v>154</v>
      </c>
      <c r="B77" s="22" t="s">
        <v>155</v>
      </c>
      <c r="C77" s="60" t="s">
        <v>18</v>
      </c>
      <c r="D77" s="60">
        <v>5</v>
      </c>
      <c r="E77" s="60">
        <v>10</v>
      </c>
      <c r="F77" s="126">
        <f t="shared" si="1"/>
        <v>50</v>
      </c>
    </row>
    <row r="78" ht="27" spans="1:6">
      <c r="A78" s="21" t="s">
        <v>156</v>
      </c>
      <c r="B78" s="27" t="s">
        <v>157</v>
      </c>
      <c r="C78" s="23" t="s">
        <v>12</v>
      </c>
      <c r="D78" s="24">
        <v>7</v>
      </c>
      <c r="E78" s="25">
        <v>55</v>
      </c>
      <c r="F78" s="126">
        <f t="shared" si="1"/>
        <v>385</v>
      </c>
    </row>
    <row r="79" ht="45.75" spans="1:6">
      <c r="A79" s="35" t="s">
        <v>158</v>
      </c>
      <c r="B79" s="35" t="s">
        <v>159</v>
      </c>
      <c r="C79" s="214" t="s">
        <v>160</v>
      </c>
      <c r="D79" s="159">
        <v>30</v>
      </c>
      <c r="E79" s="159">
        <v>9.8</v>
      </c>
      <c r="F79" s="173">
        <f t="shared" si="1"/>
        <v>294</v>
      </c>
    </row>
    <row r="80" ht="28.5" spans="1:6">
      <c r="A80" s="215" t="s">
        <v>161</v>
      </c>
      <c r="B80" s="35" t="s">
        <v>162</v>
      </c>
      <c r="C80" s="216" t="s">
        <v>34</v>
      </c>
      <c r="D80" s="217">
        <v>2</v>
      </c>
      <c r="E80" s="218">
        <v>45</v>
      </c>
      <c r="F80" s="159">
        <f t="shared" si="1"/>
        <v>90</v>
      </c>
    </row>
    <row r="81" spans="1:6">
      <c r="A81" s="219" t="s">
        <v>163</v>
      </c>
      <c r="B81" s="220" t="s">
        <v>164</v>
      </c>
      <c r="C81" s="221" t="s">
        <v>42</v>
      </c>
      <c r="D81" s="189">
        <v>50</v>
      </c>
      <c r="E81" s="222">
        <v>7</v>
      </c>
      <c r="F81" s="190">
        <f t="shared" si="1"/>
        <v>350</v>
      </c>
    </row>
    <row r="82" ht="14.25" spans="1:6">
      <c r="A82" s="123" t="s">
        <v>165</v>
      </c>
      <c r="B82" s="70" t="s">
        <v>166</v>
      </c>
      <c r="C82" s="223" t="s">
        <v>18</v>
      </c>
      <c r="D82" s="172">
        <v>1</v>
      </c>
      <c r="E82" s="172">
        <v>63</v>
      </c>
      <c r="F82" s="172">
        <f>SUM(E82*D82)</f>
        <v>63</v>
      </c>
    </row>
    <row r="83" spans="1:6">
      <c r="A83" s="196" t="s">
        <v>167</v>
      </c>
      <c r="B83" s="70" t="s">
        <v>168</v>
      </c>
      <c r="C83" s="224" t="s">
        <v>169</v>
      </c>
      <c r="D83" s="42">
        <v>5</v>
      </c>
      <c r="E83" s="225">
        <v>12</v>
      </c>
      <c r="F83" s="131">
        <f>ABS(E83*D83)</f>
        <v>60</v>
      </c>
    </row>
    <row r="84" ht="14.25" spans="1:6">
      <c r="A84" s="123" t="s">
        <v>170</v>
      </c>
      <c r="B84" s="70" t="s">
        <v>171</v>
      </c>
      <c r="C84" s="124" t="s">
        <v>9</v>
      </c>
      <c r="D84" s="60">
        <v>2</v>
      </c>
      <c r="E84" s="60">
        <v>13</v>
      </c>
      <c r="F84" s="125">
        <f>SUM(E84*D84)</f>
        <v>26</v>
      </c>
    </row>
    <row r="85" ht="16.5" spans="1:6">
      <c r="A85" s="226" t="s">
        <v>172</v>
      </c>
      <c r="B85" s="227" t="s">
        <v>173</v>
      </c>
      <c r="C85" s="228" t="s">
        <v>15</v>
      </c>
      <c r="D85" s="24">
        <v>1</v>
      </c>
      <c r="E85" s="25">
        <v>34</v>
      </c>
      <c r="F85" s="132">
        <f>ABS(D85*E85)</f>
        <v>34</v>
      </c>
    </row>
    <row r="86" ht="28.5" spans="1:6">
      <c r="A86" s="229" t="s">
        <v>174</v>
      </c>
      <c r="B86" s="22" t="s">
        <v>175</v>
      </c>
      <c r="C86" s="99" t="s">
        <v>15</v>
      </c>
      <c r="D86" s="230">
        <v>1</v>
      </c>
      <c r="E86" s="230">
        <v>400</v>
      </c>
      <c r="F86" s="131">
        <f>ABS(E86*D86)</f>
        <v>400</v>
      </c>
    </row>
    <row r="87" spans="1:6">
      <c r="A87" s="21" t="s">
        <v>176</v>
      </c>
      <c r="B87" s="22" t="s">
        <v>177</v>
      </c>
      <c r="C87" s="23" t="s">
        <v>27</v>
      </c>
      <c r="D87" s="24">
        <v>80</v>
      </c>
      <c r="E87" s="25">
        <v>2</v>
      </c>
      <c r="F87" s="159">
        <f>ABS(E87*D87)</f>
        <v>160</v>
      </c>
    </row>
    <row r="88" spans="1:6">
      <c r="A88" s="231" t="s">
        <v>178</v>
      </c>
      <c r="B88" s="231" t="s">
        <v>179</v>
      </c>
      <c r="C88" s="132" t="s">
        <v>180</v>
      </c>
      <c r="D88" s="33">
        <v>8</v>
      </c>
      <c r="E88" s="33">
        <v>5.6</v>
      </c>
      <c r="F88" s="159">
        <f>SUM(D88*E88)</f>
        <v>44.8</v>
      </c>
    </row>
    <row r="89" spans="1:6">
      <c r="A89" s="232" t="s">
        <v>181</v>
      </c>
      <c r="B89" s="233" t="s">
        <v>182</v>
      </c>
      <c r="C89" s="234" t="s">
        <v>34</v>
      </c>
      <c r="D89" s="235">
        <v>30</v>
      </c>
      <c r="E89" s="168">
        <v>3</v>
      </c>
      <c r="F89" s="173">
        <f>ABS(E89*D89)</f>
        <v>90</v>
      </c>
    </row>
    <row r="90" ht="16.5" spans="1:6">
      <c r="A90" s="236" t="s">
        <v>183</v>
      </c>
      <c r="B90" s="237" t="s">
        <v>184</v>
      </c>
      <c r="C90" s="238" t="s">
        <v>34</v>
      </c>
      <c r="D90" s="24">
        <v>1</v>
      </c>
      <c r="E90" s="25">
        <v>480</v>
      </c>
      <c r="F90" s="159">
        <f>D90*E90</f>
        <v>480</v>
      </c>
    </row>
    <row r="91" ht="14.25" spans="1:6">
      <c r="A91" s="191" t="s">
        <v>185</v>
      </c>
      <c r="B91" s="12" t="s">
        <v>186</v>
      </c>
      <c r="C91" s="146"/>
      <c r="D91" s="146">
        <v>1</v>
      </c>
      <c r="E91" s="146">
        <v>25</v>
      </c>
      <c r="F91" s="126">
        <f t="shared" ref="F91:F100" si="2">ABS(E91*D91)</f>
        <v>25</v>
      </c>
    </row>
    <row r="92" spans="1:6">
      <c r="A92" s="27" t="s">
        <v>187</v>
      </c>
      <c r="B92" s="27" t="s">
        <v>188</v>
      </c>
      <c r="C92" s="33" t="s">
        <v>189</v>
      </c>
      <c r="D92" s="239">
        <v>16</v>
      </c>
      <c r="E92" s="33">
        <v>11</v>
      </c>
      <c r="F92" s="173">
        <f t="shared" si="2"/>
        <v>176</v>
      </c>
    </row>
    <row r="93" ht="24" spans="1:6">
      <c r="A93" s="240" t="s">
        <v>190</v>
      </c>
      <c r="B93" s="241" t="s">
        <v>191</v>
      </c>
      <c r="C93" s="242" t="s">
        <v>12</v>
      </c>
      <c r="D93" s="243">
        <v>1</v>
      </c>
      <c r="E93" s="244">
        <v>80</v>
      </c>
      <c r="F93" s="159">
        <f t="shared" si="2"/>
        <v>80</v>
      </c>
    </row>
    <row r="94" spans="1:6">
      <c r="A94" s="21" t="s">
        <v>192</v>
      </c>
      <c r="B94" s="22" t="s">
        <v>193</v>
      </c>
      <c r="C94" s="23" t="s">
        <v>12</v>
      </c>
      <c r="D94" s="189">
        <v>1</v>
      </c>
      <c r="E94" s="190">
        <v>60</v>
      </c>
      <c r="F94" s="190">
        <f t="shared" si="2"/>
        <v>60</v>
      </c>
    </row>
    <row r="95" spans="1:6">
      <c r="A95" s="174" t="s">
        <v>194</v>
      </c>
      <c r="B95" s="231" t="s">
        <v>195</v>
      </c>
      <c r="C95" s="245" t="s">
        <v>18</v>
      </c>
      <c r="D95" s="246">
        <v>1</v>
      </c>
      <c r="E95" s="246">
        <v>35</v>
      </c>
      <c r="F95" s="247">
        <f t="shared" si="2"/>
        <v>35</v>
      </c>
    </row>
    <row r="96" spans="1:6">
      <c r="A96" s="248" t="s">
        <v>196</v>
      </c>
      <c r="B96" s="87" t="s">
        <v>197</v>
      </c>
      <c r="C96" s="249" t="s">
        <v>34</v>
      </c>
      <c r="D96" s="250">
        <v>4</v>
      </c>
      <c r="E96" s="251">
        <v>15</v>
      </c>
      <c r="F96" s="131">
        <f t="shared" si="2"/>
        <v>60</v>
      </c>
    </row>
    <row r="97" spans="1:6">
      <c r="A97" s="231" t="s">
        <v>198</v>
      </c>
      <c r="B97" s="252" t="s">
        <v>199</v>
      </c>
      <c r="C97" s="253" t="s">
        <v>169</v>
      </c>
      <c r="D97" s="42">
        <v>30</v>
      </c>
      <c r="E97" s="222">
        <v>4.5</v>
      </c>
      <c r="F97" s="159">
        <f t="shared" si="2"/>
        <v>135</v>
      </c>
    </row>
    <row r="98" spans="1:6">
      <c r="A98" s="68" t="s">
        <v>200</v>
      </c>
      <c r="B98" s="74" t="s">
        <v>122</v>
      </c>
      <c r="C98" s="254" t="s">
        <v>122</v>
      </c>
      <c r="D98" s="24">
        <v>50</v>
      </c>
      <c r="E98" s="25">
        <v>3.8</v>
      </c>
      <c r="F98" s="131">
        <f t="shared" si="2"/>
        <v>190</v>
      </c>
    </row>
    <row r="99" ht="14.25" spans="1:6">
      <c r="A99" s="255" t="s">
        <v>201</v>
      </c>
      <c r="B99" s="229" t="s">
        <v>202</v>
      </c>
      <c r="C99" s="146" t="s">
        <v>12</v>
      </c>
      <c r="D99" s="146">
        <v>4</v>
      </c>
      <c r="E99" s="146">
        <v>29</v>
      </c>
      <c r="F99" s="126">
        <f t="shared" si="2"/>
        <v>116</v>
      </c>
    </row>
    <row r="100" spans="1:6">
      <c r="A100" s="196" t="s">
        <v>203</v>
      </c>
      <c r="B100" s="123" t="s">
        <v>204</v>
      </c>
      <c r="C100" s="13" t="s">
        <v>34</v>
      </c>
      <c r="D100" s="42">
        <v>5</v>
      </c>
      <c r="E100" s="225">
        <v>5</v>
      </c>
      <c r="F100" s="159">
        <f t="shared" si="2"/>
        <v>25</v>
      </c>
    </row>
    <row r="101" spans="1:6">
      <c r="A101" s="30" t="s">
        <v>205</v>
      </c>
      <c r="B101" s="30" t="s">
        <v>206</v>
      </c>
      <c r="C101" s="31" t="s">
        <v>122</v>
      </c>
      <c r="D101" s="32">
        <v>15</v>
      </c>
      <c r="E101" s="33">
        <v>24</v>
      </c>
      <c r="F101" s="159">
        <f>SUM(D101*E101)</f>
        <v>360</v>
      </c>
    </row>
    <row r="102" spans="1:6">
      <c r="A102" s="95" t="s">
        <v>207</v>
      </c>
      <c r="B102" s="95" t="s">
        <v>208</v>
      </c>
      <c r="C102" s="36" t="s">
        <v>209</v>
      </c>
      <c r="D102" s="37">
        <v>20</v>
      </c>
      <c r="E102" s="38">
        <v>9</v>
      </c>
      <c r="F102" s="159">
        <f>SUM(D102*E102)</f>
        <v>180</v>
      </c>
    </row>
    <row r="103" ht="25.5" spans="1:6">
      <c r="A103" s="21" t="s">
        <v>205</v>
      </c>
      <c r="B103" s="81" t="s">
        <v>210</v>
      </c>
      <c r="C103" s="82" t="s">
        <v>122</v>
      </c>
      <c r="D103" s="96">
        <v>10</v>
      </c>
      <c r="E103" s="97">
        <v>10</v>
      </c>
      <c r="F103" s="256">
        <f>D103*E103</f>
        <v>100</v>
      </c>
    </row>
    <row r="104" ht="15" spans="1:6">
      <c r="A104" s="98" t="s">
        <v>205</v>
      </c>
      <c r="B104" s="22" t="s">
        <v>211</v>
      </c>
      <c r="C104" s="99" t="s">
        <v>9</v>
      </c>
      <c r="D104" s="100">
        <v>4</v>
      </c>
      <c r="E104" s="101" t="s">
        <v>212</v>
      </c>
      <c r="F104" s="23">
        <f>D104*E104</f>
        <v>8</v>
      </c>
    </row>
    <row r="105" ht="15" spans="1:6">
      <c r="A105" s="98" t="s">
        <v>205</v>
      </c>
      <c r="B105" s="22" t="s">
        <v>213</v>
      </c>
      <c r="C105" s="99" t="s">
        <v>9</v>
      </c>
      <c r="D105" s="100">
        <v>4</v>
      </c>
      <c r="E105" s="101" t="s">
        <v>214</v>
      </c>
      <c r="F105" s="23">
        <f>D105*E105</f>
        <v>6.4</v>
      </c>
    </row>
    <row r="106" ht="27" spans="1:6">
      <c r="A106" s="257" t="s">
        <v>215</v>
      </c>
      <c r="B106" s="258" t="s">
        <v>216</v>
      </c>
      <c r="C106" s="259" t="s">
        <v>217</v>
      </c>
      <c r="D106" s="260">
        <v>4</v>
      </c>
      <c r="E106" s="259">
        <v>20</v>
      </c>
      <c r="F106" s="173">
        <f>ABS(E106*D106)</f>
        <v>80</v>
      </c>
    </row>
    <row r="107" ht="24" spans="1:6">
      <c r="A107" s="261" t="s">
        <v>218</v>
      </c>
      <c r="B107" s="262" t="s">
        <v>219</v>
      </c>
      <c r="C107" s="263" t="s">
        <v>34</v>
      </c>
      <c r="D107" s="134">
        <v>1</v>
      </c>
      <c r="E107" s="24">
        <v>40</v>
      </c>
      <c r="F107" s="131">
        <f>ABS(E107*D107)</f>
        <v>40</v>
      </c>
    </row>
    <row r="108" spans="1:6">
      <c r="A108" s="264" t="s">
        <v>220</v>
      </c>
      <c r="B108" s="161" t="s">
        <v>74</v>
      </c>
      <c r="C108" s="265" t="s">
        <v>15</v>
      </c>
      <c r="D108" s="155">
        <v>20</v>
      </c>
      <c r="E108" s="155">
        <v>3.5</v>
      </c>
      <c r="F108" s="156">
        <f>D108*E108</f>
        <v>70</v>
      </c>
    </row>
    <row r="109" ht="14.25" spans="1:6">
      <c r="A109" s="266" t="s">
        <v>221</v>
      </c>
      <c r="B109" s="70" t="s">
        <v>222</v>
      </c>
      <c r="C109" s="124" t="s">
        <v>15</v>
      </c>
      <c r="D109" s="60">
        <v>8</v>
      </c>
      <c r="E109" s="172">
        <v>3</v>
      </c>
      <c r="F109" s="125">
        <f>SUM(E109*D109)</f>
        <v>24</v>
      </c>
    </row>
    <row r="110" ht="15" spans="1:6">
      <c r="A110" s="267" t="s">
        <v>223</v>
      </c>
      <c r="B110" s="231" t="s">
        <v>224</v>
      </c>
      <c r="C110" s="51" t="s">
        <v>34</v>
      </c>
      <c r="D110" s="51">
        <v>2</v>
      </c>
      <c r="E110" s="52">
        <v>30</v>
      </c>
      <c r="F110" s="126">
        <f>ABS(E110*D110)</f>
        <v>60</v>
      </c>
    </row>
    <row r="111" spans="1:6">
      <c r="A111" s="268" t="s">
        <v>225</v>
      </c>
      <c r="B111" s="269" t="s">
        <v>226</v>
      </c>
      <c r="C111" s="204" t="s">
        <v>9</v>
      </c>
      <c r="D111" s="205">
        <v>10</v>
      </c>
      <c r="E111" s="205">
        <v>15</v>
      </c>
      <c r="F111" s="131">
        <f>ABS(E111*D111)</f>
        <v>150</v>
      </c>
    </row>
    <row r="112" ht="15" spans="1:6">
      <c r="A112" s="21" t="s">
        <v>227</v>
      </c>
      <c r="B112" s="270" t="s">
        <v>228</v>
      </c>
      <c r="C112" s="23" t="s">
        <v>15</v>
      </c>
      <c r="D112" s="23">
        <v>2</v>
      </c>
      <c r="E112" s="24">
        <v>12</v>
      </c>
      <c r="F112" s="23">
        <f>D112*E112</f>
        <v>24</v>
      </c>
    </row>
    <row r="113" spans="1:6">
      <c r="A113" s="68" t="s">
        <v>229</v>
      </c>
      <c r="B113" s="229" t="s">
        <v>230</v>
      </c>
      <c r="C113" s="271" t="s">
        <v>34</v>
      </c>
      <c r="D113" s="24">
        <v>2</v>
      </c>
      <c r="E113" s="25">
        <v>70</v>
      </c>
      <c r="F113" s="131">
        <f>ABS(E113*D113)</f>
        <v>140</v>
      </c>
    </row>
    <row r="114" ht="14.25" spans="1:6">
      <c r="A114" s="49" t="s">
        <v>231</v>
      </c>
      <c r="B114" s="272"/>
      <c r="C114" s="273" t="s">
        <v>217</v>
      </c>
      <c r="D114" s="274">
        <v>1</v>
      </c>
      <c r="E114" s="172">
        <v>70</v>
      </c>
      <c r="F114" s="275">
        <f>SUM(E114*D114)</f>
        <v>70</v>
      </c>
    </row>
    <row r="115" ht="13.5" spans="1:6">
      <c r="A115" s="62" t="s">
        <v>232</v>
      </c>
      <c r="B115" s="276" t="s">
        <v>233</v>
      </c>
      <c r="C115" s="63" t="s">
        <v>234</v>
      </c>
      <c r="D115" s="63">
        <v>200</v>
      </c>
      <c r="E115" s="63">
        <v>7</v>
      </c>
      <c r="F115" s="277">
        <f>D115*E115</f>
        <v>1400</v>
      </c>
    </row>
    <row r="116" ht="15" spans="1:6">
      <c r="A116" s="278" t="s">
        <v>235</v>
      </c>
      <c r="B116" s="278"/>
      <c r="C116" s="279" t="s">
        <v>34</v>
      </c>
      <c r="D116" s="280">
        <v>4</v>
      </c>
      <c r="E116" s="135">
        <v>100</v>
      </c>
      <c r="F116" s="23">
        <f>D116*E116</f>
        <v>400</v>
      </c>
    </row>
    <row r="117" ht="15" spans="1:6">
      <c r="A117" s="281" t="s">
        <v>236</v>
      </c>
      <c r="B117" s="281" t="s">
        <v>237</v>
      </c>
      <c r="C117" s="282" t="s">
        <v>238</v>
      </c>
      <c r="D117" s="280">
        <v>5</v>
      </c>
      <c r="E117" s="135">
        <v>3</v>
      </c>
      <c r="F117" s="132">
        <f>ABS(D117*E117)</f>
        <v>15</v>
      </c>
    </row>
    <row r="118" ht="45" spans="1:6">
      <c r="A118" s="11" t="s">
        <v>239</v>
      </c>
      <c r="B118" s="22" t="s">
        <v>240</v>
      </c>
      <c r="C118" s="283" t="s">
        <v>34</v>
      </c>
      <c r="D118" s="24">
        <v>1</v>
      </c>
      <c r="E118" s="284">
        <v>270</v>
      </c>
      <c r="F118" s="285">
        <f>SUM(E118*D118)</f>
        <v>270</v>
      </c>
    </row>
    <row r="119" spans="1:6">
      <c r="A119" s="286" t="s">
        <v>241</v>
      </c>
      <c r="B119" s="287" t="s">
        <v>242</v>
      </c>
      <c r="C119" s="288" t="s">
        <v>34</v>
      </c>
      <c r="D119" s="42">
        <v>4</v>
      </c>
      <c r="E119" s="15">
        <v>89</v>
      </c>
      <c r="F119" s="131">
        <f>ABS(E119*D119)</f>
        <v>356</v>
      </c>
    </row>
    <row r="120" spans="1:6">
      <c r="A120" s="27" t="s">
        <v>243</v>
      </c>
      <c r="B120" s="22" t="s">
        <v>244</v>
      </c>
      <c r="C120" s="106" t="s">
        <v>15</v>
      </c>
      <c r="D120" s="33">
        <v>6</v>
      </c>
      <c r="E120" s="38">
        <v>38</v>
      </c>
      <c r="F120" s="159">
        <f>ABS(E120*D120)</f>
        <v>228</v>
      </c>
    </row>
    <row r="121" ht="27" spans="1:6">
      <c r="A121" s="278" t="s">
        <v>243</v>
      </c>
      <c r="B121" s="27" t="s">
        <v>245</v>
      </c>
      <c r="C121" s="279" t="s">
        <v>15</v>
      </c>
      <c r="D121" s="279">
        <v>1</v>
      </c>
      <c r="E121" s="289">
        <v>180</v>
      </c>
      <c r="F121" s="126">
        <f>ABS(E121*D121)</f>
        <v>180</v>
      </c>
    </row>
    <row r="122" ht="14.25" spans="1:6">
      <c r="A122" s="123" t="s">
        <v>246</v>
      </c>
      <c r="B122" s="70" t="s">
        <v>247</v>
      </c>
      <c r="C122" s="223" t="s">
        <v>18</v>
      </c>
      <c r="D122" s="172">
        <v>3</v>
      </c>
      <c r="E122" s="172">
        <v>8</v>
      </c>
      <c r="F122" s="172">
        <f>SUM(E122*D122)</f>
        <v>24</v>
      </c>
    </row>
    <row r="123" ht="14.25" spans="1:6">
      <c r="A123" s="123" t="s">
        <v>248</v>
      </c>
      <c r="B123" s="70" t="s">
        <v>249</v>
      </c>
      <c r="C123" s="124" t="s">
        <v>9</v>
      </c>
      <c r="D123" s="60">
        <v>5</v>
      </c>
      <c r="E123" s="60">
        <v>60</v>
      </c>
      <c r="F123" s="125">
        <f>SUM(E123*D123)</f>
        <v>300</v>
      </c>
    </row>
    <row r="124" ht="14.25" spans="1:6">
      <c r="A124" s="123" t="s">
        <v>250</v>
      </c>
      <c r="B124" s="70" t="s">
        <v>155</v>
      </c>
      <c r="C124" s="124" t="s">
        <v>15</v>
      </c>
      <c r="D124" s="60">
        <v>6</v>
      </c>
      <c r="E124" s="60">
        <v>9</v>
      </c>
      <c r="F124" s="125">
        <f>SUM(E124*D124)</f>
        <v>54</v>
      </c>
    </row>
    <row r="125" ht="30" spans="1:6">
      <c r="A125" s="21" t="s">
        <v>251</v>
      </c>
      <c r="B125" s="22" t="s">
        <v>252</v>
      </c>
      <c r="C125" s="23" t="s">
        <v>253</v>
      </c>
      <c r="D125" s="134">
        <v>5</v>
      </c>
      <c r="E125" s="24">
        <v>10</v>
      </c>
      <c r="F125" s="131">
        <f>ABS(E125*D125)</f>
        <v>50</v>
      </c>
    </row>
    <row r="126" ht="43.5" spans="1:6">
      <c r="A126" s="147" t="s">
        <v>254</v>
      </c>
      <c r="B126" s="203" t="s">
        <v>255</v>
      </c>
      <c r="C126" s="290" t="s">
        <v>12</v>
      </c>
      <c r="D126" s="150">
        <v>10</v>
      </c>
      <c r="E126" s="213">
        <v>14</v>
      </c>
      <c r="F126" s="131">
        <f>ABS(E126*D126)</f>
        <v>140</v>
      </c>
    </row>
    <row r="127" spans="1:6">
      <c r="A127" s="21" t="s">
        <v>256</v>
      </c>
      <c r="B127" s="87" t="s">
        <v>257</v>
      </c>
      <c r="C127" s="82" t="s">
        <v>34</v>
      </c>
      <c r="D127" s="24">
        <v>4</v>
      </c>
      <c r="E127" s="25">
        <v>65</v>
      </c>
      <c r="F127" s="126">
        <f>ABS(E127*D127)</f>
        <v>260</v>
      </c>
    </row>
    <row r="128" ht="28.5" spans="1:6">
      <c r="A128" s="291" t="s">
        <v>258</v>
      </c>
      <c r="B128" s="292" t="s">
        <v>259</v>
      </c>
      <c r="C128" s="293" t="s">
        <v>34</v>
      </c>
      <c r="D128" s="294">
        <v>2</v>
      </c>
      <c r="E128" s="295">
        <v>50</v>
      </c>
      <c r="F128" s="159">
        <f>D128*E128</f>
        <v>100</v>
      </c>
    </row>
    <row r="129" spans="1:6">
      <c r="A129" s="296" t="s">
        <v>260</v>
      </c>
      <c r="B129" s="297" t="s">
        <v>261</v>
      </c>
      <c r="C129" s="298" t="s">
        <v>34</v>
      </c>
      <c r="D129" s="299">
        <v>3</v>
      </c>
      <c r="E129" s="300">
        <v>140</v>
      </c>
      <c r="F129" s="159">
        <f>ABS(E129*D129)</f>
        <v>420</v>
      </c>
    </row>
    <row r="130" ht="13.5" spans="1:6">
      <c r="A130" s="62" t="s">
        <v>262</v>
      </c>
      <c r="B130" s="62" t="s">
        <v>263</v>
      </c>
      <c r="C130" s="63" t="s">
        <v>34</v>
      </c>
      <c r="D130" s="63">
        <v>1</v>
      </c>
      <c r="E130" s="63">
        <v>100</v>
      </c>
      <c r="F130" s="277">
        <f>D130*E130</f>
        <v>100</v>
      </c>
    </row>
    <row r="131" spans="1:6">
      <c r="A131" s="301" t="s">
        <v>262</v>
      </c>
      <c r="B131" s="170" t="s">
        <v>264</v>
      </c>
      <c r="C131" s="79" t="s">
        <v>265</v>
      </c>
      <c r="D131" s="302">
        <v>3</v>
      </c>
      <c r="E131" s="80">
        <v>240</v>
      </c>
      <c r="F131" s="23">
        <f>D131*E131</f>
        <v>720</v>
      </c>
    </row>
    <row r="132" ht="15" spans="1:6">
      <c r="A132" s="21" t="s">
        <v>266</v>
      </c>
      <c r="B132" s="27" t="s">
        <v>155</v>
      </c>
      <c r="C132" s="23" t="s">
        <v>15</v>
      </c>
      <c r="D132" s="23">
        <v>1</v>
      </c>
      <c r="E132" s="24">
        <v>8</v>
      </c>
      <c r="F132" s="23">
        <f>D132*E132</f>
        <v>8</v>
      </c>
    </row>
    <row r="133" ht="27" spans="1:6">
      <c r="A133" s="196" t="s">
        <v>267</v>
      </c>
      <c r="B133" s="196" t="s">
        <v>268</v>
      </c>
      <c r="C133" s="13" t="s">
        <v>15</v>
      </c>
      <c r="D133" s="42">
        <v>1</v>
      </c>
      <c r="E133" s="303">
        <v>152</v>
      </c>
      <c r="F133" s="126">
        <f>ABS(E133*D133)</f>
        <v>152</v>
      </c>
    </row>
    <row r="134" ht="28.5" spans="1:6">
      <c r="A134" s="21" t="s">
        <v>269</v>
      </c>
      <c r="B134" s="157" t="s">
        <v>270</v>
      </c>
      <c r="C134" s="76" t="s">
        <v>12</v>
      </c>
      <c r="D134" s="24">
        <v>3</v>
      </c>
      <c r="E134" s="25">
        <v>26</v>
      </c>
      <c r="F134" s="131">
        <f>ABS(E134*D134)</f>
        <v>78</v>
      </c>
    </row>
    <row r="135" ht="15" spans="1:6">
      <c r="A135" s="27" t="s">
        <v>269</v>
      </c>
      <c r="B135" s="22" t="s">
        <v>271</v>
      </c>
      <c r="C135" s="229" t="s">
        <v>12</v>
      </c>
      <c r="D135" s="100">
        <v>4</v>
      </c>
      <c r="E135" s="101" t="s">
        <v>272</v>
      </c>
      <c r="F135" s="23">
        <f>D135*E135</f>
        <v>24</v>
      </c>
    </row>
    <row r="136" ht="15" spans="1:6">
      <c r="A136" s="27" t="s">
        <v>269</v>
      </c>
      <c r="B136" s="22" t="s">
        <v>273</v>
      </c>
      <c r="C136" s="229" t="s">
        <v>12</v>
      </c>
      <c r="D136" s="100">
        <v>4</v>
      </c>
      <c r="E136" s="101" t="s">
        <v>274</v>
      </c>
      <c r="F136" s="23">
        <f>D136*E136</f>
        <v>52</v>
      </c>
    </row>
    <row r="137" spans="1:6">
      <c r="A137" s="304" t="s">
        <v>275</v>
      </c>
      <c r="B137" s="157" t="s">
        <v>276</v>
      </c>
      <c r="C137" s="76" t="s">
        <v>12</v>
      </c>
      <c r="D137" s="76">
        <v>10</v>
      </c>
      <c r="E137" s="25">
        <v>13.6</v>
      </c>
      <c r="F137" s="159">
        <f>SUM(D137*E137)</f>
        <v>136</v>
      </c>
    </row>
    <row r="138" spans="1:6">
      <c r="A138" s="137" t="s">
        <v>277</v>
      </c>
      <c r="B138" s="229" t="s">
        <v>278</v>
      </c>
      <c r="C138" s="305" t="s">
        <v>12</v>
      </c>
      <c r="D138" s="24">
        <v>15</v>
      </c>
      <c r="E138" s="25">
        <v>11</v>
      </c>
      <c r="F138" s="131">
        <f>ABS(E138*D138)</f>
        <v>165</v>
      </c>
    </row>
    <row r="139" spans="1:6">
      <c r="A139" s="27" t="s">
        <v>279</v>
      </c>
      <c r="B139" s="306"/>
      <c r="C139" s="82" t="s">
        <v>34</v>
      </c>
      <c r="D139" s="33">
        <v>2</v>
      </c>
      <c r="E139" s="38">
        <v>370</v>
      </c>
      <c r="F139" s="23">
        <f>D139*E139</f>
        <v>740</v>
      </c>
    </row>
    <row r="140" ht="15" spans="1:6">
      <c r="A140" s="139" t="s">
        <v>280</v>
      </c>
      <c r="B140" s="140" t="s">
        <v>281</v>
      </c>
      <c r="C140" s="141" t="s">
        <v>18</v>
      </c>
      <c r="D140" s="230">
        <v>1</v>
      </c>
      <c r="E140" s="230">
        <v>30</v>
      </c>
      <c r="F140" s="132">
        <f>ABS(D140*E140)</f>
        <v>30</v>
      </c>
    </row>
    <row r="141" ht="14.25" spans="1:6">
      <c r="A141" s="191" t="s">
        <v>282</v>
      </c>
      <c r="B141" s="12" t="s">
        <v>283</v>
      </c>
      <c r="C141" s="194" t="s">
        <v>18</v>
      </c>
      <c r="D141" s="146">
        <v>1</v>
      </c>
      <c r="E141" s="146">
        <v>15</v>
      </c>
      <c r="F141" s="126">
        <f>ABS(E141*D141)</f>
        <v>15</v>
      </c>
    </row>
    <row r="142" spans="1:6">
      <c r="A142" s="35" t="s">
        <v>284</v>
      </c>
      <c r="B142" s="35" t="s">
        <v>285</v>
      </c>
      <c r="C142" s="214" t="s">
        <v>286</v>
      </c>
      <c r="D142" s="37">
        <v>50</v>
      </c>
      <c r="E142" s="159">
        <v>3</v>
      </c>
      <c r="F142" s="173">
        <f>ABS(E142*D142)</f>
        <v>150</v>
      </c>
    </row>
    <row r="143" spans="1:6">
      <c r="A143" s="278" t="s">
        <v>287</v>
      </c>
      <c r="B143" s="26" t="s">
        <v>288</v>
      </c>
      <c r="C143" s="82" t="s">
        <v>34</v>
      </c>
      <c r="D143" s="24">
        <v>4</v>
      </c>
      <c r="E143" s="25">
        <v>300</v>
      </c>
      <c r="F143" s="23">
        <f>D143*E143</f>
        <v>1200</v>
      </c>
    </row>
    <row r="144" spans="1:6">
      <c r="A144" s="307" t="s">
        <v>289</v>
      </c>
      <c r="B144" s="308" t="s">
        <v>290</v>
      </c>
      <c r="C144" s="216" t="s">
        <v>15</v>
      </c>
      <c r="D144" s="217">
        <v>1</v>
      </c>
      <c r="E144" s="218">
        <v>69</v>
      </c>
      <c r="F144" s="159">
        <f>ABS(E144*D144)</f>
        <v>69</v>
      </c>
    </row>
    <row r="145" spans="1:6">
      <c r="A145" s="191" t="s">
        <v>291</v>
      </c>
      <c r="B145" s="252" t="s">
        <v>292</v>
      </c>
      <c r="C145" s="309" t="s">
        <v>15</v>
      </c>
      <c r="D145" s="310">
        <v>1</v>
      </c>
      <c r="E145" s="311">
        <v>25</v>
      </c>
      <c r="F145" s="56">
        <f>D145*E145</f>
        <v>25</v>
      </c>
    </row>
    <row r="146" ht="81" spans="1:6">
      <c r="A146" s="26" t="s">
        <v>293</v>
      </c>
      <c r="B146" s="27" t="s">
        <v>294</v>
      </c>
      <c r="C146" s="23" t="s">
        <v>15</v>
      </c>
      <c r="D146" s="24">
        <v>1</v>
      </c>
      <c r="E146" s="25">
        <v>800</v>
      </c>
      <c r="F146" s="126">
        <f>ABS(E146*D146)</f>
        <v>800</v>
      </c>
    </row>
    <row r="147" ht="40.5" spans="1:6">
      <c r="A147" s="196" t="s">
        <v>295</v>
      </c>
      <c r="B147" s="123" t="s">
        <v>296</v>
      </c>
      <c r="C147" s="312" t="s">
        <v>34</v>
      </c>
      <c r="D147" s="42">
        <v>8</v>
      </c>
      <c r="E147" s="15">
        <v>15</v>
      </c>
      <c r="F147" s="131">
        <f>ABS(E147*D147)</f>
        <v>120</v>
      </c>
    </row>
    <row r="148" ht="31.5" spans="1:6">
      <c r="A148" s="21" t="s">
        <v>297</v>
      </c>
      <c r="B148" s="157" t="s">
        <v>298</v>
      </c>
      <c r="C148" s="76" t="s">
        <v>299</v>
      </c>
      <c r="D148" s="24">
        <v>6</v>
      </c>
      <c r="E148" s="25">
        <v>30</v>
      </c>
      <c r="F148" s="131">
        <f>ABS(E148*D148)</f>
        <v>180</v>
      </c>
    </row>
    <row r="149" ht="15" spans="1:6">
      <c r="A149" s="255" t="s">
        <v>300</v>
      </c>
      <c r="B149" s="229" t="s">
        <v>301</v>
      </c>
      <c r="C149" s="255" t="s">
        <v>34</v>
      </c>
      <c r="D149" s="209">
        <v>2</v>
      </c>
      <c r="E149" s="101" t="s">
        <v>302</v>
      </c>
      <c r="F149" s="23">
        <f>D149*E149</f>
        <v>400</v>
      </c>
    </row>
    <row r="150" ht="15" spans="1:6">
      <c r="A150" s="21" t="s">
        <v>303</v>
      </c>
      <c r="B150" s="22" t="s">
        <v>155</v>
      </c>
      <c r="C150" s="15" t="s">
        <v>15</v>
      </c>
      <c r="D150" s="72">
        <v>2</v>
      </c>
      <c r="E150" s="313">
        <v>28</v>
      </c>
      <c r="F150" s="126">
        <f>ABS(E150*D150)</f>
        <v>56</v>
      </c>
    </row>
    <row r="151" ht="15" spans="1:6">
      <c r="A151" s="27" t="s">
        <v>304</v>
      </c>
      <c r="B151" s="22" t="s">
        <v>305</v>
      </c>
      <c r="C151" s="60" t="s">
        <v>15</v>
      </c>
      <c r="D151" s="60">
        <v>1</v>
      </c>
      <c r="E151" s="60">
        <v>250</v>
      </c>
      <c r="F151" s="126">
        <f>ABS(E151*D151)</f>
        <v>250</v>
      </c>
    </row>
    <row r="152" ht="13.5" spans="1:6">
      <c r="A152" s="314" t="s">
        <v>306</v>
      </c>
      <c r="B152" s="315" t="s">
        <v>307</v>
      </c>
      <c r="C152" s="63" t="s">
        <v>308</v>
      </c>
      <c r="D152" s="63">
        <v>4</v>
      </c>
      <c r="E152" s="63">
        <v>25</v>
      </c>
      <c r="F152" s="277">
        <f>D152*E152</f>
        <v>100</v>
      </c>
    </row>
    <row r="153" spans="1:6">
      <c r="A153" s="27" t="s">
        <v>309</v>
      </c>
      <c r="B153" s="27" t="s">
        <v>310</v>
      </c>
      <c r="C153" s="27" t="s">
        <v>12</v>
      </c>
      <c r="D153" s="106">
        <v>8</v>
      </c>
      <c r="E153" s="106" t="s">
        <v>311</v>
      </c>
      <c r="F153" s="23">
        <f>D153*E153</f>
        <v>168</v>
      </c>
    </row>
    <row r="154" ht="14.25" spans="1:6">
      <c r="A154" s="123" t="s">
        <v>312</v>
      </c>
      <c r="B154" s="70" t="s">
        <v>313</v>
      </c>
      <c r="C154" s="124" t="s">
        <v>9</v>
      </c>
      <c r="D154" s="60">
        <v>1</v>
      </c>
      <c r="E154" s="60">
        <v>10.8</v>
      </c>
      <c r="F154" s="125">
        <f>SUM(E154*D154)</f>
        <v>10.8</v>
      </c>
    </row>
    <row r="155" spans="1:6">
      <c r="A155" s="21" t="s">
        <v>314</v>
      </c>
      <c r="B155" s="87" t="s">
        <v>315</v>
      </c>
      <c r="C155" s="82" t="s">
        <v>12</v>
      </c>
      <c r="D155" s="24">
        <v>18</v>
      </c>
      <c r="E155" s="25">
        <v>3.5</v>
      </c>
      <c r="F155" s="131">
        <f>ABS(E155*D155)</f>
        <v>63</v>
      </c>
    </row>
    <row r="156" spans="1:6">
      <c r="A156" s="316" t="s">
        <v>316</v>
      </c>
      <c r="B156" s="317" t="s">
        <v>90</v>
      </c>
      <c r="C156" s="318" t="s">
        <v>15</v>
      </c>
      <c r="D156" s="33">
        <v>5</v>
      </c>
      <c r="E156" s="38">
        <v>65</v>
      </c>
      <c r="F156" s="23">
        <f>D156*E156</f>
        <v>325</v>
      </c>
    </row>
    <row r="157" ht="15" spans="1:6">
      <c r="A157" s="139" t="s">
        <v>317</v>
      </c>
      <c r="B157" s="140" t="s">
        <v>318</v>
      </c>
      <c r="C157" s="141" t="s">
        <v>319</v>
      </c>
      <c r="D157" s="33">
        <v>1</v>
      </c>
      <c r="E157" s="33">
        <v>19</v>
      </c>
      <c r="F157" s="132">
        <f>ABS(D157*E157)</f>
        <v>19</v>
      </c>
    </row>
    <row r="158" ht="15" spans="1:6">
      <c r="A158" s="255" t="s">
        <v>320</v>
      </c>
      <c r="B158" s="231" t="s">
        <v>292</v>
      </c>
      <c r="C158" s="128" t="s">
        <v>15</v>
      </c>
      <c r="D158" s="129">
        <v>1</v>
      </c>
      <c r="E158" s="52">
        <v>15</v>
      </c>
      <c r="F158" s="56">
        <f>D158*E158</f>
        <v>15</v>
      </c>
    </row>
    <row r="159" spans="1:6">
      <c r="A159" s="21" t="s">
        <v>321</v>
      </c>
      <c r="B159" s="22"/>
      <c r="C159" s="23" t="s">
        <v>34</v>
      </c>
      <c r="D159" s="24">
        <v>20</v>
      </c>
      <c r="E159" s="25">
        <v>2</v>
      </c>
      <c r="F159" s="131">
        <f>ABS(E159*D159)</f>
        <v>40</v>
      </c>
    </row>
    <row r="160" ht="14.25" spans="1:6">
      <c r="A160" s="123" t="s">
        <v>322</v>
      </c>
      <c r="B160" s="70" t="s">
        <v>155</v>
      </c>
      <c r="C160" s="124" t="s">
        <v>9</v>
      </c>
      <c r="D160" s="60">
        <v>1</v>
      </c>
      <c r="E160" s="60">
        <v>15</v>
      </c>
      <c r="F160" s="125">
        <f>SUM(E160*D160)</f>
        <v>15</v>
      </c>
    </row>
    <row r="161" ht="14.25" spans="1:6">
      <c r="A161" s="123" t="s">
        <v>323</v>
      </c>
      <c r="B161" s="70" t="s">
        <v>249</v>
      </c>
      <c r="C161" s="124" t="s">
        <v>9</v>
      </c>
      <c r="D161" s="60">
        <v>5</v>
      </c>
      <c r="E161" s="60">
        <v>60</v>
      </c>
      <c r="F161" s="125">
        <f>SUM(E161*D161)</f>
        <v>300</v>
      </c>
    </row>
    <row r="162" ht="15" spans="1:6">
      <c r="A162" s="27" t="s">
        <v>324</v>
      </c>
      <c r="B162" s="22" t="s">
        <v>325</v>
      </c>
      <c r="C162" s="66" t="s">
        <v>15</v>
      </c>
      <c r="D162" s="60">
        <v>1</v>
      </c>
      <c r="E162" s="60">
        <v>60</v>
      </c>
      <c r="F162" s="56">
        <f>D162*E162</f>
        <v>60</v>
      </c>
    </row>
    <row r="163" spans="1:6">
      <c r="A163" s="95" t="s">
        <v>326</v>
      </c>
      <c r="B163" s="95" t="s">
        <v>327</v>
      </c>
      <c r="C163" s="36"/>
      <c r="D163" s="37">
        <v>1</v>
      </c>
      <c r="E163" s="38">
        <v>50</v>
      </c>
      <c r="F163" s="159">
        <f>SUM(D163*E163)</f>
        <v>50</v>
      </c>
    </row>
    <row r="164" ht="54" spans="1:6">
      <c r="A164" s="27" t="s">
        <v>328</v>
      </c>
      <c r="B164" s="27" t="s">
        <v>329</v>
      </c>
      <c r="C164" s="106" t="s">
        <v>330</v>
      </c>
      <c r="D164" s="319">
        <v>6</v>
      </c>
      <c r="E164" s="33">
        <v>12</v>
      </c>
      <c r="F164" s="173">
        <f t="shared" ref="F164:F173" si="3">ABS(E164*D164)</f>
        <v>72</v>
      </c>
    </row>
    <row r="165" ht="24" spans="1:6">
      <c r="A165" s="83" t="s">
        <v>331</v>
      </c>
      <c r="B165" s="320" t="s">
        <v>332</v>
      </c>
      <c r="C165" s="321" t="s">
        <v>330</v>
      </c>
      <c r="D165" s="42">
        <v>6</v>
      </c>
      <c r="E165" s="86">
        <v>7</v>
      </c>
      <c r="F165" s="159">
        <f t="shared" si="3"/>
        <v>42</v>
      </c>
    </row>
    <row r="166" spans="1:6">
      <c r="A166" s="35" t="s">
        <v>333</v>
      </c>
      <c r="B166" s="35" t="s">
        <v>334</v>
      </c>
      <c r="C166" s="214" t="s">
        <v>45</v>
      </c>
      <c r="D166" s="322">
        <v>50</v>
      </c>
      <c r="E166" s="159">
        <v>1.5</v>
      </c>
      <c r="F166" s="173">
        <f t="shared" si="3"/>
        <v>75</v>
      </c>
    </row>
    <row r="167" spans="1:6">
      <c r="A167" s="35" t="s">
        <v>333</v>
      </c>
      <c r="B167" s="35" t="s">
        <v>335</v>
      </c>
      <c r="C167" s="214" t="s">
        <v>45</v>
      </c>
      <c r="D167" s="322">
        <v>40</v>
      </c>
      <c r="E167" s="159">
        <v>1.2</v>
      </c>
      <c r="F167" s="173">
        <f t="shared" si="3"/>
        <v>48</v>
      </c>
    </row>
    <row r="168" ht="16.5" spans="1:6">
      <c r="A168" s="323" t="s">
        <v>333</v>
      </c>
      <c r="B168" s="323" t="s">
        <v>336</v>
      </c>
      <c r="C168" s="324" t="s">
        <v>45</v>
      </c>
      <c r="D168" s="193">
        <v>30</v>
      </c>
      <c r="E168" s="325">
        <v>1.2</v>
      </c>
      <c r="F168" s="126">
        <f t="shared" si="3"/>
        <v>36</v>
      </c>
    </row>
    <row r="169" ht="13.5" spans="1:6">
      <c r="A169" s="174" t="s">
        <v>337</v>
      </c>
      <c r="B169" s="175" t="s">
        <v>82</v>
      </c>
      <c r="C169" s="176" t="s">
        <v>9</v>
      </c>
      <c r="D169" s="177">
        <v>1</v>
      </c>
      <c r="E169" s="178">
        <v>20</v>
      </c>
      <c r="F169" s="126">
        <f t="shared" si="3"/>
        <v>20</v>
      </c>
    </row>
    <row r="170" ht="27" spans="1:6">
      <c r="A170" s="27" t="s">
        <v>338</v>
      </c>
      <c r="B170" s="22" t="s">
        <v>339</v>
      </c>
      <c r="C170" s="60" t="s">
        <v>340</v>
      </c>
      <c r="D170" s="60">
        <v>2</v>
      </c>
      <c r="E170" s="60">
        <v>220</v>
      </c>
      <c r="F170" s="126">
        <f t="shared" si="3"/>
        <v>440</v>
      </c>
    </row>
    <row r="171" ht="27" spans="1:6">
      <c r="A171" s="211" t="s">
        <v>341</v>
      </c>
      <c r="B171" s="202" t="s">
        <v>342</v>
      </c>
      <c r="C171" s="204" t="s">
        <v>34</v>
      </c>
      <c r="D171" s="205">
        <v>1</v>
      </c>
      <c r="E171" s="205">
        <v>350</v>
      </c>
      <c r="F171" s="131">
        <f t="shared" si="3"/>
        <v>350</v>
      </c>
    </row>
    <row r="172" ht="13.5" spans="1:6">
      <c r="A172" s="174" t="s">
        <v>343</v>
      </c>
      <c r="B172" s="175" t="s">
        <v>82</v>
      </c>
      <c r="C172" s="176" t="s">
        <v>9</v>
      </c>
      <c r="D172" s="177">
        <v>1</v>
      </c>
      <c r="E172" s="178">
        <v>20</v>
      </c>
      <c r="F172" s="126">
        <f t="shared" si="3"/>
        <v>20</v>
      </c>
    </row>
    <row r="173" ht="28.5" spans="1:6">
      <c r="A173" s="326" t="s">
        <v>343</v>
      </c>
      <c r="B173" s="22" t="s">
        <v>344</v>
      </c>
      <c r="C173" s="327" t="s">
        <v>15</v>
      </c>
      <c r="D173" s="328">
        <v>2</v>
      </c>
      <c r="E173" s="33">
        <v>20</v>
      </c>
      <c r="F173" s="126">
        <f t="shared" si="3"/>
        <v>40</v>
      </c>
    </row>
    <row r="174" ht="14.25" spans="1:6">
      <c r="A174" s="11" t="s">
        <v>345</v>
      </c>
      <c r="B174" s="70" t="s">
        <v>346</v>
      </c>
      <c r="C174" s="71" t="s">
        <v>34</v>
      </c>
      <c r="D174" s="15">
        <v>1</v>
      </c>
      <c r="E174" s="72">
        <v>288</v>
      </c>
      <c r="F174" s="275">
        <f>SUM(E174*D174)</f>
        <v>288</v>
      </c>
    </row>
    <row r="175" ht="13.5" spans="1:6">
      <c r="A175" s="314" t="s">
        <v>347</v>
      </c>
      <c r="B175" s="315" t="s">
        <v>348</v>
      </c>
      <c r="C175" s="63" t="s">
        <v>234</v>
      </c>
      <c r="D175" s="63">
        <v>25</v>
      </c>
      <c r="E175" s="63">
        <v>12</v>
      </c>
      <c r="F175" s="277">
        <f>D175*E175</f>
        <v>300</v>
      </c>
    </row>
    <row r="176" spans="1:6">
      <c r="A176" s="123" t="s">
        <v>349</v>
      </c>
      <c r="B176" s="157" t="s">
        <v>350</v>
      </c>
      <c r="C176" s="322" t="s">
        <v>9</v>
      </c>
      <c r="D176" s="60">
        <v>1</v>
      </c>
      <c r="E176" s="60">
        <v>10</v>
      </c>
      <c r="F176" s="131">
        <f>ABS(E176*D176)</f>
        <v>10</v>
      </c>
    </row>
    <row r="177" spans="1:6">
      <c r="A177" s="21" t="s">
        <v>351</v>
      </c>
      <c r="B177" s="22" t="s">
        <v>352</v>
      </c>
      <c r="C177" s="23" t="s">
        <v>12</v>
      </c>
      <c r="D177" s="24">
        <v>7</v>
      </c>
      <c r="E177" s="25">
        <v>16.8</v>
      </c>
      <c r="F177" s="159">
        <f>D177*E177</f>
        <v>117.6</v>
      </c>
    </row>
    <row r="178" ht="15" spans="1:6">
      <c r="A178" s="281" t="s">
        <v>353</v>
      </c>
      <c r="B178" s="281" t="s">
        <v>237</v>
      </c>
      <c r="C178" s="329" t="s">
        <v>354</v>
      </c>
      <c r="D178" s="280">
        <v>10</v>
      </c>
      <c r="E178" s="135">
        <v>0.5</v>
      </c>
      <c r="F178" s="132">
        <f>ABS(D178*E178)</f>
        <v>5</v>
      </c>
    </row>
    <row r="179" ht="15" spans="1:6">
      <c r="A179" s="21" t="s">
        <v>355</v>
      </c>
      <c r="B179" s="22" t="s">
        <v>8</v>
      </c>
      <c r="C179" s="15" t="s">
        <v>15</v>
      </c>
      <c r="D179" s="72">
        <v>2</v>
      </c>
      <c r="E179" s="313">
        <v>9</v>
      </c>
      <c r="F179" s="126">
        <f>ABS(E179*D179)</f>
        <v>18</v>
      </c>
    </row>
    <row r="180" ht="15" spans="1:6">
      <c r="A180" s="21" t="s">
        <v>356</v>
      </c>
      <c r="B180" s="330" t="s">
        <v>155</v>
      </c>
      <c r="C180" s="331" t="s">
        <v>9</v>
      </c>
      <c r="D180" s="72">
        <v>4</v>
      </c>
      <c r="E180" s="331">
        <v>8</v>
      </c>
      <c r="F180" s="126">
        <f>ABS(E180*D180)</f>
        <v>32</v>
      </c>
    </row>
    <row r="181" ht="36" spans="1:6">
      <c r="A181" s="332" t="s">
        <v>357</v>
      </c>
      <c r="B181" s="45" t="s">
        <v>358</v>
      </c>
      <c r="C181" s="333" t="s">
        <v>358</v>
      </c>
      <c r="D181" s="47">
        <v>20</v>
      </c>
      <c r="E181" s="48">
        <v>5</v>
      </c>
      <c r="F181" s="158">
        <f>D181*E181</f>
        <v>100</v>
      </c>
    </row>
    <row r="182" ht="14.25" spans="1:6">
      <c r="A182" s="123" t="s">
        <v>359</v>
      </c>
      <c r="B182" s="123" t="s">
        <v>360</v>
      </c>
      <c r="C182" s="124" t="s">
        <v>9</v>
      </c>
      <c r="D182" s="60">
        <v>2</v>
      </c>
      <c r="E182" s="60">
        <v>370</v>
      </c>
      <c r="F182" s="125">
        <f>SUM(E182*D182)</f>
        <v>740</v>
      </c>
    </row>
    <row r="183" spans="1:6">
      <c r="A183" s="27" t="s">
        <v>361</v>
      </c>
      <c r="B183" s="27" t="s">
        <v>362</v>
      </c>
      <c r="C183" s="27" t="s">
        <v>15</v>
      </c>
      <c r="D183" s="27">
        <v>1</v>
      </c>
      <c r="E183" s="27" t="s">
        <v>146</v>
      </c>
      <c r="F183" s="23">
        <f>D183*E183</f>
        <v>30</v>
      </c>
    </row>
    <row r="184" ht="40.5" spans="1:6">
      <c r="A184" s="27" t="s">
        <v>363</v>
      </c>
      <c r="B184" s="27" t="s">
        <v>364</v>
      </c>
      <c r="C184" s="106" t="s">
        <v>169</v>
      </c>
      <c r="D184" s="239">
        <v>10</v>
      </c>
      <c r="E184" s="33">
        <v>9</v>
      </c>
      <c r="F184" s="173">
        <f t="shared" ref="F184:F190" si="4">ABS(E184*D184)</f>
        <v>90</v>
      </c>
    </row>
    <row r="185" spans="1:6">
      <c r="A185" s="334" t="s">
        <v>365</v>
      </c>
      <c r="B185" s="335" t="s">
        <v>366</v>
      </c>
      <c r="C185" s="336" t="s">
        <v>9</v>
      </c>
      <c r="D185" s="337">
        <v>2</v>
      </c>
      <c r="E185" s="338">
        <v>28</v>
      </c>
      <c r="F185" s="173">
        <f t="shared" si="4"/>
        <v>56</v>
      </c>
    </row>
    <row r="186" ht="27" spans="1:6">
      <c r="A186" s="27" t="s">
        <v>367</v>
      </c>
      <c r="B186" s="22" t="s">
        <v>368</v>
      </c>
      <c r="C186" s="33" t="s">
        <v>217</v>
      </c>
      <c r="D186" s="260">
        <v>2</v>
      </c>
      <c r="E186" s="33">
        <v>20</v>
      </c>
      <c r="F186" s="173">
        <f t="shared" si="4"/>
        <v>40</v>
      </c>
    </row>
    <row r="187" spans="1:6">
      <c r="A187" s="339" t="s">
        <v>369</v>
      </c>
      <c r="B187" s="339" t="s">
        <v>370</v>
      </c>
      <c r="C187" s="340" t="s">
        <v>45</v>
      </c>
      <c r="D187" s="341">
        <v>8</v>
      </c>
      <c r="E187" s="60">
        <v>25</v>
      </c>
      <c r="F187" s="173">
        <f t="shared" si="4"/>
        <v>200</v>
      </c>
    </row>
    <row r="188" spans="1:6">
      <c r="A188" s="83" t="s">
        <v>371</v>
      </c>
      <c r="B188" s="84" t="s">
        <v>372</v>
      </c>
      <c r="C188" s="321" t="s">
        <v>34</v>
      </c>
      <c r="D188" s="42">
        <v>10</v>
      </c>
      <c r="E188" s="86">
        <v>4</v>
      </c>
      <c r="F188" s="159">
        <f t="shared" si="4"/>
        <v>40</v>
      </c>
    </row>
    <row r="189" ht="49.5" spans="1:6">
      <c r="A189" s="342" t="s">
        <v>373</v>
      </c>
      <c r="B189" s="142" t="s">
        <v>374</v>
      </c>
      <c r="C189" s="343" t="s">
        <v>34</v>
      </c>
      <c r="D189" s="143">
        <v>2</v>
      </c>
      <c r="E189" s="60">
        <v>70</v>
      </c>
      <c r="F189" s="131">
        <f t="shared" si="4"/>
        <v>140</v>
      </c>
    </row>
    <row r="190" spans="1:6">
      <c r="A190" s="21" t="s">
        <v>375</v>
      </c>
      <c r="B190" s="87" t="s">
        <v>376</v>
      </c>
      <c r="C190" s="82" t="s">
        <v>15</v>
      </c>
      <c r="D190" s="24">
        <v>2</v>
      </c>
      <c r="E190" s="25">
        <v>270</v>
      </c>
      <c r="F190" s="126">
        <f t="shared" si="4"/>
        <v>540</v>
      </c>
    </row>
    <row r="191" ht="15" spans="1:6">
      <c r="A191" s="21" t="s">
        <v>377</v>
      </c>
      <c r="B191" s="27" t="s">
        <v>378</v>
      </c>
      <c r="C191" s="23" t="s">
        <v>15</v>
      </c>
      <c r="D191" s="23">
        <v>2</v>
      </c>
      <c r="E191" s="24">
        <v>16</v>
      </c>
      <c r="F191" s="23">
        <f>D191*E191</f>
        <v>32</v>
      </c>
    </row>
    <row r="192" spans="1:6">
      <c r="A192" s="27" t="s">
        <v>379</v>
      </c>
      <c r="B192" s="27" t="s">
        <v>380</v>
      </c>
      <c r="C192" s="106" t="s">
        <v>15</v>
      </c>
      <c r="D192" s="106">
        <v>1</v>
      </c>
      <c r="E192" s="106" t="s">
        <v>381</v>
      </c>
      <c r="F192" s="23">
        <f>D192*E192</f>
        <v>110</v>
      </c>
    </row>
    <row r="193" ht="14.25" spans="1:6">
      <c r="A193" s="49" t="s">
        <v>382</v>
      </c>
      <c r="B193" s="344" t="s">
        <v>383</v>
      </c>
      <c r="C193" s="273" t="s">
        <v>15</v>
      </c>
      <c r="D193" s="172">
        <v>2</v>
      </c>
      <c r="E193" s="172">
        <v>6</v>
      </c>
      <c r="F193" s="275">
        <f>SUM(E193*D193)</f>
        <v>12</v>
      </c>
    </row>
    <row r="194" spans="1:6">
      <c r="A194" s="152" t="s">
        <v>384</v>
      </c>
      <c r="B194" s="74" t="s">
        <v>370</v>
      </c>
      <c r="C194" s="265" t="s">
        <v>385</v>
      </c>
      <c r="D194" s="155">
        <v>10</v>
      </c>
      <c r="E194" s="155">
        <v>9</v>
      </c>
      <c r="F194" s="156">
        <f>D194*E194</f>
        <v>90</v>
      </c>
    </row>
    <row r="195" ht="15" spans="1:6">
      <c r="A195" s="27" t="s">
        <v>386</v>
      </c>
      <c r="B195" s="33" t="s">
        <v>387</v>
      </c>
      <c r="C195" s="99" t="s">
        <v>15</v>
      </c>
      <c r="D195" s="100">
        <v>1</v>
      </c>
      <c r="E195" s="101" t="s">
        <v>388</v>
      </c>
      <c r="F195" s="23">
        <f>D195*E195</f>
        <v>56</v>
      </c>
    </row>
    <row r="196" spans="1:6">
      <c r="A196" s="192" t="s">
        <v>389</v>
      </c>
      <c r="B196" s="192" t="s">
        <v>390</v>
      </c>
      <c r="C196" s="223" t="s">
        <v>15</v>
      </c>
      <c r="D196" s="345">
        <v>2</v>
      </c>
      <c r="E196" s="172">
        <v>10</v>
      </c>
      <c r="F196" s="159">
        <f>ABS(E196*D196)</f>
        <v>20</v>
      </c>
    </row>
    <row r="197" ht="27" spans="1:6">
      <c r="A197" s="21" t="s">
        <v>391</v>
      </c>
      <c r="B197" s="26" t="s">
        <v>86</v>
      </c>
      <c r="C197" s="23" t="s">
        <v>12</v>
      </c>
      <c r="D197" s="24">
        <v>1</v>
      </c>
      <c r="E197" s="25">
        <v>170</v>
      </c>
      <c r="F197" s="159">
        <f>SUM(D197*E197)</f>
        <v>170</v>
      </c>
    </row>
    <row r="198" ht="13.5" spans="1:6">
      <c r="A198" s="314" t="s">
        <v>392</v>
      </c>
      <c r="B198" s="315" t="s">
        <v>393</v>
      </c>
      <c r="C198" s="63" t="s">
        <v>394</v>
      </c>
      <c r="D198" s="63">
        <v>25</v>
      </c>
      <c r="E198" s="63">
        <v>12</v>
      </c>
      <c r="F198" s="277">
        <f>D198*E198</f>
        <v>300</v>
      </c>
    </row>
    <row r="199" ht="27" spans="1:6">
      <c r="A199" s="27" t="s">
        <v>395</v>
      </c>
      <c r="B199" s="27" t="s">
        <v>396</v>
      </c>
      <c r="C199" s="60" t="s">
        <v>234</v>
      </c>
      <c r="D199" s="60">
        <v>1</v>
      </c>
      <c r="E199" s="60">
        <v>65</v>
      </c>
      <c r="F199" s="126">
        <f>ABS(E199*D199)</f>
        <v>65</v>
      </c>
    </row>
    <row r="200" spans="1:6">
      <c r="A200" s="316" t="s">
        <v>397</v>
      </c>
      <c r="B200" s="346"/>
      <c r="C200" s="347" t="s">
        <v>34</v>
      </c>
      <c r="D200" s="302">
        <v>8</v>
      </c>
      <c r="E200" s="80">
        <v>400</v>
      </c>
      <c r="F200" s="23">
        <f>D200*E200</f>
        <v>3200</v>
      </c>
    </row>
    <row r="201" spans="1:6">
      <c r="A201" s="95" t="s">
        <v>398</v>
      </c>
      <c r="B201" s="95" t="s">
        <v>399</v>
      </c>
      <c r="C201" s="36" t="s">
        <v>15</v>
      </c>
      <c r="D201" s="37">
        <v>1</v>
      </c>
      <c r="E201" s="38">
        <v>160</v>
      </c>
      <c r="F201" s="159">
        <f>SUM(D201*E201)</f>
        <v>160</v>
      </c>
    </row>
    <row r="202" spans="1:6">
      <c r="A202" s="102" t="s">
        <v>400</v>
      </c>
      <c r="B202" s="348" t="s">
        <v>401</v>
      </c>
      <c r="C202" s="104" t="s">
        <v>15</v>
      </c>
      <c r="D202" s="105">
        <v>1</v>
      </c>
      <c r="E202" s="60">
        <v>25</v>
      </c>
      <c r="F202" s="173">
        <f>ABS(E202*D202)</f>
        <v>25</v>
      </c>
    </row>
    <row r="203" spans="1:6">
      <c r="A203" s="349" t="s">
        <v>402</v>
      </c>
      <c r="B203" s="22" t="s">
        <v>403</v>
      </c>
      <c r="C203" s="106" t="s">
        <v>15</v>
      </c>
      <c r="D203" s="33">
        <v>10</v>
      </c>
      <c r="E203" s="38">
        <v>160</v>
      </c>
      <c r="F203" s="159">
        <f>ABS(E203*D203)</f>
        <v>1600</v>
      </c>
    </row>
    <row r="204" ht="27" spans="1:6">
      <c r="A204" s="278" t="s">
        <v>404</v>
      </c>
      <c r="B204" s="27" t="s">
        <v>245</v>
      </c>
      <c r="C204" s="279" t="s">
        <v>15</v>
      </c>
      <c r="D204" s="279">
        <v>1</v>
      </c>
      <c r="E204" s="289">
        <v>166</v>
      </c>
      <c r="F204" s="126">
        <f>ABS(E204*D204)</f>
        <v>166</v>
      </c>
    </row>
    <row r="205" spans="1:6">
      <c r="A205" s="231" t="s">
        <v>405</v>
      </c>
      <c r="B205" s="231" t="s">
        <v>406</v>
      </c>
      <c r="C205" s="132" t="s">
        <v>407</v>
      </c>
      <c r="D205" s="33">
        <v>30</v>
      </c>
      <c r="E205" s="33">
        <v>13</v>
      </c>
      <c r="F205" s="159">
        <f>SUM(D205*E205)</f>
        <v>390</v>
      </c>
    </row>
    <row r="206" ht="14.25" spans="1:6">
      <c r="A206" s="350" t="s">
        <v>408</v>
      </c>
      <c r="B206" s="174" t="s">
        <v>18</v>
      </c>
      <c r="C206" s="51" t="s">
        <v>18</v>
      </c>
      <c r="D206" s="51">
        <v>2</v>
      </c>
      <c r="E206" s="52">
        <v>4</v>
      </c>
      <c r="F206" s="56">
        <f>D206*E206</f>
        <v>8</v>
      </c>
    </row>
    <row r="207" ht="14.25" spans="1:6">
      <c r="A207" s="350" t="s">
        <v>409</v>
      </c>
      <c r="B207" s="351" t="s">
        <v>385</v>
      </c>
      <c r="C207" s="66"/>
      <c r="D207" s="66">
        <v>10</v>
      </c>
      <c r="E207" s="67">
        <v>15</v>
      </c>
      <c r="F207" s="56">
        <f>D207*E207</f>
        <v>150</v>
      </c>
    </row>
    <row r="208" spans="1:6">
      <c r="A208" s="27" t="s">
        <v>410</v>
      </c>
      <c r="B208" s="27" t="s">
        <v>411</v>
      </c>
      <c r="C208" s="106" t="s">
        <v>122</v>
      </c>
      <c r="D208" s="319">
        <v>10</v>
      </c>
      <c r="E208" s="33">
        <v>2.4</v>
      </c>
      <c r="F208" s="173">
        <f>ABS(E208*D208)</f>
        <v>24</v>
      </c>
    </row>
    <row r="209" spans="1:6">
      <c r="A209" s="27" t="s">
        <v>410</v>
      </c>
      <c r="B209" s="27" t="s">
        <v>127</v>
      </c>
      <c r="C209" s="106" t="s">
        <v>122</v>
      </c>
      <c r="D209" s="319">
        <v>6</v>
      </c>
      <c r="E209" s="33">
        <v>2.4</v>
      </c>
      <c r="F209" s="173">
        <f>ABS(E209*D209)</f>
        <v>14.4</v>
      </c>
    </row>
    <row r="210" ht="15" spans="1:6">
      <c r="A210" s="21" t="s">
        <v>412</v>
      </c>
      <c r="B210" s="22" t="s">
        <v>413</v>
      </c>
      <c r="C210" s="15" t="s">
        <v>12</v>
      </c>
      <c r="D210" s="72">
        <v>2</v>
      </c>
      <c r="E210" s="15">
        <v>1.7</v>
      </c>
      <c r="F210" s="126">
        <f>ABS(E210*D210)</f>
        <v>3.4</v>
      </c>
    </row>
    <row r="211" ht="15" spans="1:6">
      <c r="A211" s="352" t="s">
        <v>414</v>
      </c>
      <c r="B211" s="45" t="s">
        <v>18</v>
      </c>
      <c r="C211" s="46" t="s">
        <v>27</v>
      </c>
      <c r="D211" s="46">
        <v>6</v>
      </c>
      <c r="E211" s="48">
        <v>0.5</v>
      </c>
      <c r="F211" s="132">
        <f>ABS(E211*D211)</f>
        <v>3</v>
      </c>
    </row>
    <row r="212" spans="1:6">
      <c r="A212" s="353" t="s">
        <v>415</v>
      </c>
      <c r="B212" s="354"/>
      <c r="C212" s="355"/>
      <c r="D212" s="356">
        <v>10</v>
      </c>
      <c r="E212" s="357">
        <v>6</v>
      </c>
      <c r="F212" s="358">
        <v>36</v>
      </c>
    </row>
    <row r="213" spans="1:6">
      <c r="A213" s="21" t="s">
        <v>416</v>
      </c>
      <c r="B213" s="26" t="s">
        <v>417</v>
      </c>
      <c r="C213" s="23" t="s">
        <v>418</v>
      </c>
      <c r="D213" s="24">
        <v>30</v>
      </c>
      <c r="E213" s="25">
        <v>13</v>
      </c>
      <c r="F213" s="159">
        <f>SUM(D213*E213)</f>
        <v>390</v>
      </c>
    </row>
    <row r="214" ht="15" spans="1:6">
      <c r="A214" s="27" t="s">
        <v>419</v>
      </c>
      <c r="B214" s="22" t="s">
        <v>420</v>
      </c>
      <c r="C214" s="60"/>
      <c r="D214" s="60">
        <v>60</v>
      </c>
      <c r="E214" s="60">
        <v>12</v>
      </c>
      <c r="F214" s="126">
        <f>ABS(E214*D214)</f>
        <v>720</v>
      </c>
    </row>
    <row r="215" ht="27" spans="1:6">
      <c r="A215" s="27" t="s">
        <v>421</v>
      </c>
      <c r="B215" s="27" t="s">
        <v>422</v>
      </c>
      <c r="C215" s="180" t="s">
        <v>34</v>
      </c>
      <c r="D215" s="359">
        <v>6</v>
      </c>
      <c r="E215" s="360">
        <v>4</v>
      </c>
      <c r="F215" s="173">
        <f>ABS(E215*D215)</f>
        <v>24</v>
      </c>
    </row>
    <row r="216" spans="1:6">
      <c r="A216" s="27" t="s">
        <v>421</v>
      </c>
      <c r="B216" s="157" t="s">
        <v>423</v>
      </c>
      <c r="C216" s="322" t="s">
        <v>34</v>
      </c>
      <c r="D216" s="33">
        <v>30</v>
      </c>
      <c r="E216" s="38">
        <v>10</v>
      </c>
      <c r="F216" s="23">
        <f>D216*E216</f>
        <v>300</v>
      </c>
    </row>
    <row r="217" spans="1:6">
      <c r="A217" s="361" t="s">
        <v>421</v>
      </c>
      <c r="B217" s="306" t="s">
        <v>424</v>
      </c>
      <c r="C217" s="362" t="s">
        <v>34</v>
      </c>
      <c r="D217" s="33">
        <v>50</v>
      </c>
      <c r="E217" s="38">
        <v>4</v>
      </c>
      <c r="F217" s="23">
        <f>D217*E217</f>
        <v>200</v>
      </c>
    </row>
    <row r="218" ht="47.25" spans="1:6">
      <c r="A218" s="363" t="s">
        <v>425</v>
      </c>
      <c r="B218" s="364" t="s">
        <v>426</v>
      </c>
      <c r="C218" s="214" t="s">
        <v>18</v>
      </c>
      <c r="D218" s="159">
        <v>200</v>
      </c>
      <c r="E218" s="159">
        <v>3.5</v>
      </c>
      <c r="F218" s="173">
        <f>ABS(E218*D218)</f>
        <v>700</v>
      </c>
    </row>
    <row r="219" ht="15" spans="1:6">
      <c r="A219" s="196" t="s">
        <v>427</v>
      </c>
      <c r="B219" s="365" t="s">
        <v>428</v>
      </c>
      <c r="C219" s="13" t="s">
        <v>15</v>
      </c>
      <c r="D219" s="42">
        <v>1</v>
      </c>
      <c r="E219" s="366">
        <v>79</v>
      </c>
      <c r="F219" s="126">
        <f>ABS(E219*D219)</f>
        <v>79</v>
      </c>
    </row>
    <row r="220" spans="1:6">
      <c r="A220" s="21" t="s">
        <v>429</v>
      </c>
      <c r="B220" s="87" t="s">
        <v>430</v>
      </c>
      <c r="C220" s="367" t="s">
        <v>15</v>
      </c>
      <c r="D220" s="159">
        <v>1</v>
      </c>
      <c r="E220" s="368">
        <v>69</v>
      </c>
      <c r="F220" s="168">
        <f t="shared" ref="F220:F225" si="5">D220*E220</f>
        <v>69</v>
      </c>
    </row>
    <row r="221" ht="13.5" spans="1:6">
      <c r="A221" s="369" t="s">
        <v>431</v>
      </c>
      <c r="B221" s="370" t="s">
        <v>432</v>
      </c>
      <c r="C221" s="371" t="s">
        <v>234</v>
      </c>
      <c r="D221" s="371">
        <v>1</v>
      </c>
      <c r="E221" s="372">
        <v>300</v>
      </c>
      <c r="F221" s="277">
        <f t="shared" si="5"/>
        <v>300</v>
      </c>
    </row>
    <row r="222" ht="13.5" spans="1:6">
      <c r="A222" s="314" t="s">
        <v>431</v>
      </c>
      <c r="B222" s="276" t="s">
        <v>433</v>
      </c>
      <c r="C222" s="63" t="s">
        <v>234</v>
      </c>
      <c r="D222" s="63">
        <v>1</v>
      </c>
      <c r="E222" s="63">
        <v>300</v>
      </c>
      <c r="F222" s="277">
        <f t="shared" si="5"/>
        <v>300</v>
      </c>
    </row>
    <row r="223" spans="1:6">
      <c r="A223" s="21" t="s">
        <v>434</v>
      </c>
      <c r="B223" s="87" t="s">
        <v>155</v>
      </c>
      <c r="C223" s="23" t="s">
        <v>15</v>
      </c>
      <c r="D223" s="24">
        <v>4</v>
      </c>
      <c r="E223" s="25">
        <v>17</v>
      </c>
      <c r="F223" s="158">
        <f t="shared" si="5"/>
        <v>68</v>
      </c>
    </row>
    <row r="224" spans="1:6">
      <c r="A224" s="373" t="s">
        <v>435</v>
      </c>
      <c r="B224" s="374" t="s">
        <v>436</v>
      </c>
      <c r="C224" s="82" t="s">
        <v>15</v>
      </c>
      <c r="D224" s="24">
        <v>2</v>
      </c>
      <c r="E224" s="25">
        <v>10</v>
      </c>
      <c r="F224" s="159">
        <f t="shared" si="5"/>
        <v>20</v>
      </c>
    </row>
    <row r="225" ht="14.25" spans="1:6">
      <c r="A225" s="255" t="s">
        <v>437</v>
      </c>
      <c r="B225" s="127" t="s">
        <v>14</v>
      </c>
      <c r="C225" s="128" t="s">
        <v>15</v>
      </c>
      <c r="D225" s="129">
        <v>1</v>
      </c>
      <c r="E225" s="52">
        <v>40</v>
      </c>
      <c r="F225" s="56">
        <f t="shared" si="5"/>
        <v>40</v>
      </c>
    </row>
    <row r="226" ht="27" spans="1:6">
      <c r="A226" s="21" t="s">
        <v>438</v>
      </c>
      <c r="B226" s="27" t="s">
        <v>439</v>
      </c>
      <c r="C226" s="23" t="s">
        <v>34</v>
      </c>
      <c r="D226" s="24">
        <v>2</v>
      </c>
      <c r="E226" s="25">
        <v>45</v>
      </c>
      <c r="F226" s="132">
        <f>ABS(D226*E226)</f>
        <v>90</v>
      </c>
    </row>
    <row r="227" ht="28.5" spans="1:6">
      <c r="A227" s="375" t="s">
        <v>440</v>
      </c>
      <c r="B227" s="161" t="s">
        <v>8</v>
      </c>
      <c r="C227" s="162" t="s">
        <v>15</v>
      </c>
      <c r="D227" s="155">
        <v>1</v>
      </c>
      <c r="E227" s="163">
        <v>14.4</v>
      </c>
      <c r="F227" s="156">
        <f>D227*E227</f>
        <v>14.4</v>
      </c>
    </row>
    <row r="228" ht="14.25" spans="1:6">
      <c r="A228" s="70" t="s">
        <v>441</v>
      </c>
      <c r="B228" s="70" t="s">
        <v>442</v>
      </c>
      <c r="C228" s="60" t="s">
        <v>18</v>
      </c>
      <c r="D228" s="60">
        <v>20</v>
      </c>
      <c r="E228" s="60">
        <v>10</v>
      </c>
      <c r="F228" s="256">
        <f>D228*E228</f>
        <v>200</v>
      </c>
    </row>
    <row r="229" spans="1:6">
      <c r="A229" s="21" t="s">
        <v>443</v>
      </c>
      <c r="B229" s="81" t="s">
        <v>444</v>
      </c>
      <c r="C229" s="82" t="s">
        <v>18</v>
      </c>
      <c r="D229" s="24">
        <v>6</v>
      </c>
      <c r="E229" s="25">
        <v>11</v>
      </c>
      <c r="F229" s="126">
        <f>ABS(E229*D229)</f>
        <v>66</v>
      </c>
    </row>
    <row r="230" ht="14.25" spans="1:6">
      <c r="A230" s="376" t="s">
        <v>445</v>
      </c>
      <c r="B230" s="70" t="s">
        <v>155</v>
      </c>
      <c r="C230" s="146" t="s">
        <v>446</v>
      </c>
      <c r="D230" s="60">
        <v>2</v>
      </c>
      <c r="E230" s="172">
        <v>39.8</v>
      </c>
      <c r="F230" s="172">
        <f>SUM(E230*D230)</f>
        <v>79.6</v>
      </c>
    </row>
    <row r="231" spans="1:6">
      <c r="A231" s="377" t="s">
        <v>447</v>
      </c>
      <c r="B231" s="153" t="s">
        <v>448</v>
      </c>
      <c r="C231" s="162" t="s">
        <v>15</v>
      </c>
      <c r="D231" s="155">
        <v>3</v>
      </c>
      <c r="E231" s="155">
        <v>78</v>
      </c>
      <c r="F231" s="156">
        <f>D231*E231</f>
        <v>234</v>
      </c>
    </row>
    <row r="232" ht="42.75" spans="1:6">
      <c r="A232" s="378" t="s">
        <v>449</v>
      </c>
      <c r="B232" s="161" t="s">
        <v>448</v>
      </c>
      <c r="C232" s="162" t="s">
        <v>15</v>
      </c>
      <c r="D232" s="155">
        <v>3</v>
      </c>
      <c r="E232" s="163">
        <v>70</v>
      </c>
      <c r="F232" s="156">
        <f>D232*E232</f>
        <v>210</v>
      </c>
    </row>
    <row r="233" spans="1:6">
      <c r="A233" s="174" t="s">
        <v>450</v>
      </c>
      <c r="B233" s="231" t="s">
        <v>451</v>
      </c>
      <c r="C233" s="245" t="s">
        <v>15</v>
      </c>
      <c r="D233" s="33">
        <v>20</v>
      </c>
      <c r="E233" s="33">
        <v>15</v>
      </c>
      <c r="F233" s="173">
        <f>ABS(E233*D233)</f>
        <v>300</v>
      </c>
    </row>
    <row r="234" ht="15" spans="1:6">
      <c r="A234" s="255" t="s">
        <v>452</v>
      </c>
      <c r="B234" s="88" t="s">
        <v>74</v>
      </c>
      <c r="C234" s="146" t="s">
        <v>15</v>
      </c>
      <c r="D234" s="146">
        <v>2</v>
      </c>
      <c r="E234" s="146">
        <v>9.9</v>
      </c>
      <c r="F234" s="126">
        <f>ABS(E234*D234)</f>
        <v>19.8</v>
      </c>
    </row>
    <row r="235" spans="1:6">
      <c r="A235" s="316" t="s">
        <v>453</v>
      </c>
      <c r="B235" s="346" t="s">
        <v>454</v>
      </c>
      <c r="C235" s="347" t="s">
        <v>34</v>
      </c>
      <c r="D235" s="302">
        <v>6</v>
      </c>
      <c r="E235" s="80">
        <v>28</v>
      </c>
      <c r="F235" s="23">
        <f>D235*E235</f>
        <v>168</v>
      </c>
    </row>
    <row r="236" spans="1:6">
      <c r="A236" s="11" t="s">
        <v>455</v>
      </c>
      <c r="B236" s="70" t="s">
        <v>456</v>
      </c>
      <c r="C236" s="71" t="s">
        <v>18</v>
      </c>
      <c r="D236" s="14">
        <v>25</v>
      </c>
      <c r="E236" s="72">
        <v>18</v>
      </c>
      <c r="F236" s="173">
        <f>ABS(E236*D236)</f>
        <v>450</v>
      </c>
    </row>
    <row r="237" spans="1:6">
      <c r="A237" s="73" t="s">
        <v>455</v>
      </c>
      <c r="B237" s="74" t="s">
        <v>457</v>
      </c>
      <c r="C237" s="75" t="s">
        <v>18</v>
      </c>
      <c r="D237" s="76">
        <v>25</v>
      </c>
      <c r="E237" s="25">
        <v>18</v>
      </c>
      <c r="F237" s="159">
        <f>SUM(D237*E237)</f>
        <v>450</v>
      </c>
    </row>
    <row r="238" spans="1:6">
      <c r="A238" s="21" t="s">
        <v>455</v>
      </c>
      <c r="B238" s="81" t="s">
        <v>458</v>
      </c>
      <c r="C238" s="82" t="s">
        <v>18</v>
      </c>
      <c r="D238" s="24">
        <v>2</v>
      </c>
      <c r="E238" s="25">
        <v>18</v>
      </c>
      <c r="F238" s="159">
        <f>SUM(D238*E238)</f>
        <v>36</v>
      </c>
    </row>
    <row r="239" spans="1:6">
      <c r="A239" s="21" t="s">
        <v>455</v>
      </c>
      <c r="B239" s="87" t="s">
        <v>459</v>
      </c>
      <c r="C239" s="23" t="s">
        <v>9</v>
      </c>
      <c r="D239" s="24">
        <v>26</v>
      </c>
      <c r="E239" s="25">
        <v>18</v>
      </c>
      <c r="F239" s="158">
        <f>D239*E239</f>
        <v>468</v>
      </c>
    </row>
    <row r="240" spans="1:6">
      <c r="A240" s="26" t="s">
        <v>455</v>
      </c>
      <c r="B240" s="27" t="s">
        <v>460</v>
      </c>
      <c r="C240" s="23" t="s">
        <v>9</v>
      </c>
      <c r="D240" s="24">
        <v>10</v>
      </c>
      <c r="E240" s="25">
        <v>18</v>
      </c>
      <c r="F240" s="126">
        <f>ABS(E240*D240)</f>
        <v>180</v>
      </c>
    </row>
    <row r="241" ht="16.5" spans="1:6">
      <c r="A241" s="88" t="s">
        <v>455</v>
      </c>
      <c r="B241" s="22" t="s">
        <v>461</v>
      </c>
      <c r="C241" s="33" t="s">
        <v>18</v>
      </c>
      <c r="D241" s="33">
        <v>3</v>
      </c>
      <c r="E241" s="33">
        <v>28</v>
      </c>
      <c r="F241" s="126">
        <f>ABS(E241*D241)</f>
        <v>84</v>
      </c>
    </row>
    <row r="242" ht="28.5" spans="1:6">
      <c r="A242" s="26" t="s">
        <v>462</v>
      </c>
      <c r="B242" s="27" t="s">
        <v>463</v>
      </c>
      <c r="C242" s="23" t="s">
        <v>34</v>
      </c>
      <c r="D242" s="24">
        <v>10</v>
      </c>
      <c r="E242" s="25">
        <v>6</v>
      </c>
      <c r="F242" s="126">
        <f>ABS(E242*D242)</f>
        <v>60</v>
      </c>
    </row>
    <row r="243" ht="14.25" spans="1:6">
      <c r="A243" s="49" t="s">
        <v>464</v>
      </c>
      <c r="B243" s="50" t="s">
        <v>465</v>
      </c>
      <c r="C243" s="51" t="s">
        <v>466</v>
      </c>
      <c r="D243" s="51">
        <v>8</v>
      </c>
      <c r="E243" s="52">
        <v>25</v>
      </c>
      <c r="F243" s="256">
        <f t="shared" ref="F243:F248" si="6">D243*E243</f>
        <v>200</v>
      </c>
    </row>
    <row r="244" ht="14.25" spans="1:6">
      <c r="A244" s="49" t="s">
        <v>464</v>
      </c>
      <c r="B244" s="50" t="s">
        <v>467</v>
      </c>
      <c r="C244" s="51" t="s">
        <v>466</v>
      </c>
      <c r="D244" s="51">
        <v>10</v>
      </c>
      <c r="E244" s="52">
        <v>8</v>
      </c>
      <c r="F244" s="256">
        <f t="shared" si="6"/>
        <v>80</v>
      </c>
    </row>
    <row r="245" ht="14.25" spans="1:6">
      <c r="A245" s="49" t="s">
        <v>464</v>
      </c>
      <c r="B245" s="50" t="s">
        <v>468</v>
      </c>
      <c r="C245" s="51" t="s">
        <v>466</v>
      </c>
      <c r="D245" s="51">
        <v>16</v>
      </c>
      <c r="E245" s="52">
        <v>3.6</v>
      </c>
      <c r="F245" s="256">
        <f t="shared" si="6"/>
        <v>57.6</v>
      </c>
    </row>
    <row r="246" ht="14.25" spans="1:6">
      <c r="A246" s="49" t="s">
        <v>464</v>
      </c>
      <c r="B246" s="50" t="s">
        <v>38</v>
      </c>
      <c r="C246" s="51" t="s">
        <v>466</v>
      </c>
      <c r="D246" s="51">
        <v>6</v>
      </c>
      <c r="E246" s="52">
        <v>12</v>
      </c>
      <c r="F246" s="256">
        <f t="shared" si="6"/>
        <v>72</v>
      </c>
    </row>
    <row r="247" ht="14.25" spans="1:6">
      <c r="A247" s="49" t="s">
        <v>464</v>
      </c>
      <c r="B247" s="65" t="s">
        <v>469</v>
      </c>
      <c r="C247" s="66" t="s">
        <v>466</v>
      </c>
      <c r="D247" s="66">
        <v>8</v>
      </c>
      <c r="E247" s="67">
        <v>16.5</v>
      </c>
      <c r="F247" s="256">
        <f t="shared" si="6"/>
        <v>132</v>
      </c>
    </row>
    <row r="248" ht="14.25" spans="1:6">
      <c r="A248" s="49" t="s">
        <v>464</v>
      </c>
      <c r="B248" s="50" t="s">
        <v>470</v>
      </c>
      <c r="C248" s="51" t="s">
        <v>466</v>
      </c>
      <c r="D248" s="51">
        <v>14</v>
      </c>
      <c r="E248" s="52">
        <v>4.2</v>
      </c>
      <c r="F248" s="256">
        <f t="shared" si="6"/>
        <v>58.8</v>
      </c>
    </row>
    <row r="249" ht="15" spans="1:6">
      <c r="A249" s="255" t="s">
        <v>471</v>
      </c>
      <c r="B249" s="88" t="s">
        <v>74</v>
      </c>
      <c r="C249" s="207" t="s">
        <v>15</v>
      </c>
      <c r="D249" s="146">
        <v>1</v>
      </c>
      <c r="E249" s="146">
        <v>8</v>
      </c>
      <c r="F249" s="126">
        <f>ABS(E249*D249)</f>
        <v>8</v>
      </c>
    </row>
    <row r="250" spans="1:6">
      <c r="A250" s="379" t="s">
        <v>472</v>
      </c>
      <c r="B250" s="380" t="s">
        <v>378</v>
      </c>
      <c r="C250" s="381" t="s">
        <v>15</v>
      </c>
      <c r="D250" s="134">
        <v>2</v>
      </c>
      <c r="E250" s="382">
        <v>49</v>
      </c>
      <c r="F250" s="131">
        <f>ABS(E250*D250)</f>
        <v>98</v>
      </c>
    </row>
    <row r="251" spans="1:6">
      <c r="A251" s="30" t="s">
        <v>473</v>
      </c>
      <c r="B251" s="30" t="s">
        <v>474</v>
      </c>
      <c r="C251" s="31" t="s">
        <v>15</v>
      </c>
      <c r="D251" s="32">
        <v>6</v>
      </c>
      <c r="E251" s="33">
        <v>46</v>
      </c>
      <c r="F251" s="159">
        <f>SUM(D251*E251)</f>
        <v>276</v>
      </c>
    </row>
    <row r="252" ht="13.5" spans="1:6">
      <c r="A252" s="87" t="s">
        <v>475</v>
      </c>
      <c r="B252" s="87" t="s">
        <v>476</v>
      </c>
      <c r="C252" s="383" t="s">
        <v>9</v>
      </c>
      <c r="D252" s="110">
        <v>1</v>
      </c>
      <c r="E252" s="111">
        <v>10</v>
      </c>
      <c r="F252" s="126">
        <f>ABS(E252*D252)</f>
        <v>10</v>
      </c>
    </row>
    <row r="253" spans="1:6">
      <c r="A253" s="21" t="s">
        <v>477</v>
      </c>
      <c r="B253" s="27" t="s">
        <v>478</v>
      </c>
      <c r="C253" s="23" t="s">
        <v>15</v>
      </c>
      <c r="D253" s="24">
        <v>2</v>
      </c>
      <c r="E253" s="25">
        <v>31</v>
      </c>
      <c r="F253" s="131">
        <f>ABS(E253*D253)</f>
        <v>62</v>
      </c>
    </row>
    <row r="254" spans="1:6">
      <c r="A254" s="21" t="s">
        <v>479</v>
      </c>
      <c r="B254" s="21" t="s">
        <v>480</v>
      </c>
      <c r="C254" s="23" t="s">
        <v>15</v>
      </c>
      <c r="D254" s="24">
        <v>1</v>
      </c>
      <c r="E254" s="25">
        <v>23</v>
      </c>
      <c r="F254" s="23">
        <f>D254*E254</f>
        <v>23</v>
      </c>
    </row>
    <row r="255" spans="1:6">
      <c r="A255" s="179" t="s">
        <v>481</v>
      </c>
      <c r="B255" s="179" t="s">
        <v>482</v>
      </c>
      <c r="C255" s="180" t="s">
        <v>15</v>
      </c>
      <c r="D255" s="181">
        <v>1</v>
      </c>
      <c r="E255" s="33">
        <v>15</v>
      </c>
      <c r="F255" s="173">
        <f>ABS(E255*D255)</f>
        <v>15</v>
      </c>
    </row>
    <row r="256" spans="1:6">
      <c r="A256" s="21" t="s">
        <v>483</v>
      </c>
      <c r="B256" s="27" t="s">
        <v>484</v>
      </c>
      <c r="C256" s="180" t="s">
        <v>15</v>
      </c>
      <c r="D256" s="24">
        <v>2</v>
      </c>
      <c r="E256" s="25">
        <v>100</v>
      </c>
      <c r="F256" s="131">
        <f>ABS(E256*D256)</f>
        <v>200</v>
      </c>
    </row>
    <row r="257" ht="15" spans="1:6">
      <c r="A257" s="88" t="s">
        <v>485</v>
      </c>
      <c r="B257" s="22" t="s">
        <v>486</v>
      </c>
      <c r="C257" s="33" t="s">
        <v>15</v>
      </c>
      <c r="D257" s="33">
        <v>1</v>
      </c>
      <c r="E257" s="33">
        <v>36</v>
      </c>
      <c r="F257" s="126">
        <f>ABS(E257*D257)</f>
        <v>36</v>
      </c>
    </row>
    <row r="258" ht="14.25" spans="1:6">
      <c r="A258" s="123" t="s">
        <v>487</v>
      </c>
      <c r="B258" s="70" t="s">
        <v>488</v>
      </c>
      <c r="C258" s="124" t="s">
        <v>12</v>
      </c>
      <c r="D258" s="60">
        <v>8</v>
      </c>
      <c r="E258" s="60">
        <v>26</v>
      </c>
      <c r="F258" s="125">
        <f>SUM(E258*D258)</f>
        <v>208</v>
      </c>
    </row>
    <row r="259" ht="15" spans="1:6">
      <c r="A259" s="229" t="s">
        <v>487</v>
      </c>
      <c r="B259" s="22" t="s">
        <v>489</v>
      </c>
      <c r="C259" s="33" t="s">
        <v>12</v>
      </c>
      <c r="D259" s="33">
        <v>2</v>
      </c>
      <c r="E259" s="33">
        <v>45</v>
      </c>
      <c r="F259" s="126">
        <f>ABS(E259*D259)</f>
        <v>90</v>
      </c>
    </row>
    <row r="260" ht="15" spans="1:6">
      <c r="A260" s="384" t="s">
        <v>490</v>
      </c>
      <c r="B260" s="278"/>
      <c r="C260" s="385" t="s">
        <v>12</v>
      </c>
      <c r="D260" s="230">
        <v>2</v>
      </c>
      <c r="E260" s="230">
        <v>60</v>
      </c>
      <c r="F260" s="24">
        <f>ABS(E260*D260)</f>
        <v>120</v>
      </c>
    </row>
    <row r="261" ht="15" spans="1:6">
      <c r="A261" s="255" t="s">
        <v>491</v>
      </c>
      <c r="B261" s="88"/>
      <c r="C261" s="146" t="s">
        <v>12</v>
      </c>
      <c r="D261" s="146">
        <v>2</v>
      </c>
      <c r="E261" s="146">
        <v>60</v>
      </c>
      <c r="F261" s="126">
        <f>ABS(E261*D261)</f>
        <v>120</v>
      </c>
    </row>
    <row r="262" ht="13.5" spans="1:6">
      <c r="A262" s="27" t="s">
        <v>492</v>
      </c>
      <c r="B262" s="27" t="s">
        <v>478</v>
      </c>
      <c r="C262" s="106" t="s">
        <v>15</v>
      </c>
      <c r="D262" s="106">
        <v>1</v>
      </c>
      <c r="E262" s="106" t="s">
        <v>493</v>
      </c>
      <c r="F262" s="23">
        <f>D262*E262</f>
        <v>16</v>
      </c>
    </row>
    <row r="263" spans="1:6">
      <c r="A263" s="231" t="s">
        <v>494</v>
      </c>
      <c r="B263" s="231" t="s">
        <v>495</v>
      </c>
      <c r="C263" s="132" t="s">
        <v>319</v>
      </c>
      <c r="D263" s="33">
        <v>8</v>
      </c>
      <c r="E263" s="33">
        <v>10</v>
      </c>
      <c r="F263" s="159">
        <f>SUM(D263*E263)</f>
        <v>80</v>
      </c>
    </row>
    <row r="264" ht="14.25" spans="1:6">
      <c r="A264" s="386" t="s">
        <v>496</v>
      </c>
      <c r="B264" s="386" t="s">
        <v>497</v>
      </c>
      <c r="C264" s="128" t="s">
        <v>12</v>
      </c>
      <c r="D264" s="129">
        <v>7</v>
      </c>
      <c r="E264" s="129">
        <v>16.5</v>
      </c>
      <c r="F264" s="256">
        <f>D264*E264</f>
        <v>115.5</v>
      </c>
    </row>
    <row r="265" ht="28.5" spans="1:6">
      <c r="A265" s="35" t="s">
        <v>498</v>
      </c>
      <c r="B265" s="95" t="s">
        <v>499</v>
      </c>
      <c r="C265" s="36" t="s">
        <v>15</v>
      </c>
      <c r="D265" s="37">
        <v>1</v>
      </c>
      <c r="E265" s="38">
        <v>100</v>
      </c>
      <c r="F265" s="159">
        <f>SUM(D265*E265)</f>
        <v>100</v>
      </c>
    </row>
    <row r="266" spans="1:6">
      <c r="A266" s="139" t="s">
        <v>498</v>
      </c>
      <c r="B266" s="140" t="s">
        <v>499</v>
      </c>
      <c r="C266" s="141" t="s">
        <v>15</v>
      </c>
      <c r="D266" s="322">
        <v>1</v>
      </c>
      <c r="E266" s="159">
        <v>100</v>
      </c>
      <c r="F266" s="132">
        <f>ABS(D266*E266)</f>
        <v>100</v>
      </c>
    </row>
    <row r="267" ht="14.25" spans="1:6">
      <c r="A267" s="70" t="s">
        <v>500</v>
      </c>
      <c r="B267" s="70" t="s">
        <v>155</v>
      </c>
      <c r="C267" s="172" t="s">
        <v>446</v>
      </c>
      <c r="D267" s="172">
        <v>1</v>
      </c>
      <c r="E267" s="172">
        <v>39.8</v>
      </c>
      <c r="F267" s="172">
        <f>SUM(E267*D267)</f>
        <v>39.8</v>
      </c>
    </row>
    <row r="268" ht="28.5" spans="1:6">
      <c r="A268" s="27" t="s">
        <v>501</v>
      </c>
      <c r="B268" s="27" t="s">
        <v>502</v>
      </c>
      <c r="C268" s="60" t="s">
        <v>15</v>
      </c>
      <c r="D268" s="60">
        <v>1</v>
      </c>
      <c r="E268" s="60">
        <v>68</v>
      </c>
      <c r="F268" s="126">
        <f>ABS(E268*D268)</f>
        <v>68</v>
      </c>
    </row>
    <row r="269" ht="13.5" spans="1:6">
      <c r="A269" s="339" t="s">
        <v>503</v>
      </c>
      <c r="B269" s="387" t="s">
        <v>160</v>
      </c>
      <c r="C269" s="55" t="s">
        <v>160</v>
      </c>
      <c r="D269" s="338">
        <v>20</v>
      </c>
      <c r="E269" s="56">
        <v>2</v>
      </c>
      <c r="F269" s="56">
        <f>D269*E269</f>
        <v>40</v>
      </c>
    </row>
    <row r="270" spans="1:6">
      <c r="A270" s="157" t="s">
        <v>504</v>
      </c>
      <c r="B270" s="157" t="s">
        <v>350</v>
      </c>
      <c r="C270" s="322" t="s">
        <v>9</v>
      </c>
      <c r="D270" s="37">
        <v>2</v>
      </c>
      <c r="E270" s="159">
        <v>10</v>
      </c>
      <c r="F270" s="131">
        <f>ABS(E270*D270)</f>
        <v>20</v>
      </c>
    </row>
    <row r="271" ht="24.75" spans="1:6">
      <c r="A271" s="196" t="s">
        <v>505</v>
      </c>
      <c r="B271" s="388" t="s">
        <v>506</v>
      </c>
      <c r="C271" s="224" t="s">
        <v>9</v>
      </c>
      <c r="D271" s="42">
        <v>3</v>
      </c>
      <c r="E271" s="225">
        <v>30</v>
      </c>
      <c r="F271" s="131">
        <f>ABS(E271*D271)</f>
        <v>90</v>
      </c>
    </row>
    <row r="272" ht="15" spans="1:6">
      <c r="A272" s="27" t="s">
        <v>505</v>
      </c>
      <c r="B272" s="22" t="s">
        <v>249</v>
      </c>
      <c r="C272" s="60" t="s">
        <v>507</v>
      </c>
      <c r="D272" s="60">
        <v>2</v>
      </c>
      <c r="E272" s="60">
        <v>35</v>
      </c>
      <c r="F272" s="126">
        <f>ABS(E272*D272)</f>
        <v>70</v>
      </c>
    </row>
    <row r="273" ht="27" spans="1:6">
      <c r="A273" s="179" t="s">
        <v>508</v>
      </c>
      <c r="B273" s="179" t="s">
        <v>509</v>
      </c>
      <c r="C273" s="180" t="s">
        <v>34</v>
      </c>
      <c r="D273" s="181">
        <v>12</v>
      </c>
      <c r="E273" s="33">
        <v>10</v>
      </c>
      <c r="F273" s="173">
        <f>ABS(E273*D273)</f>
        <v>120</v>
      </c>
    </row>
    <row r="274" spans="1:6">
      <c r="A274" s="389" t="s">
        <v>510</v>
      </c>
      <c r="B274" s="390" t="s">
        <v>511</v>
      </c>
      <c r="C274" s="391" t="s">
        <v>34</v>
      </c>
      <c r="D274" s="392">
        <v>6</v>
      </c>
      <c r="E274" s="60">
        <v>35</v>
      </c>
      <c r="F274" s="131">
        <f>ABS(E274*D274)</f>
        <v>210</v>
      </c>
    </row>
    <row r="275" ht="15" spans="1:6">
      <c r="A275" s="393" t="s">
        <v>512</v>
      </c>
      <c r="B275" s="278" t="s">
        <v>513</v>
      </c>
      <c r="C275" s="279" t="s">
        <v>15</v>
      </c>
      <c r="D275" s="280">
        <v>1</v>
      </c>
      <c r="E275" s="135">
        <v>210</v>
      </c>
      <c r="F275" s="23">
        <f>D275*E275</f>
        <v>210</v>
      </c>
    </row>
    <row r="276" ht="15" spans="1:6">
      <c r="A276" s="394" t="s">
        <v>514</v>
      </c>
      <c r="B276" s="88" t="s">
        <v>515</v>
      </c>
      <c r="C276" s="146" t="s">
        <v>12</v>
      </c>
      <c r="D276" s="146">
        <v>1</v>
      </c>
      <c r="E276" s="146">
        <v>80</v>
      </c>
      <c r="F276" s="126">
        <f>ABS(E276*D276)</f>
        <v>80</v>
      </c>
    </row>
    <row r="277" spans="1:6">
      <c r="A277" s="395" t="s">
        <v>516</v>
      </c>
      <c r="B277" s="396" t="s">
        <v>517</v>
      </c>
      <c r="C277" s="224" t="s">
        <v>330</v>
      </c>
      <c r="D277" s="42">
        <v>50</v>
      </c>
      <c r="E277" s="225">
        <v>6</v>
      </c>
      <c r="F277" s="159">
        <f>D277*E277</f>
        <v>300</v>
      </c>
    </row>
    <row r="278" spans="1:6">
      <c r="A278" s="397" t="s">
        <v>518</v>
      </c>
      <c r="B278" s="308" t="s">
        <v>519</v>
      </c>
      <c r="C278" s="216" t="s">
        <v>385</v>
      </c>
      <c r="D278" s="217">
        <v>4</v>
      </c>
      <c r="E278" s="218">
        <v>8</v>
      </c>
      <c r="F278" s="159">
        <f>ABS(E278*D278)</f>
        <v>32</v>
      </c>
    </row>
    <row r="279" ht="13.5" spans="1:6">
      <c r="A279" s="398" t="s">
        <v>518</v>
      </c>
      <c r="B279" s="387" t="s">
        <v>520</v>
      </c>
      <c r="C279" s="55" t="s">
        <v>34</v>
      </c>
      <c r="D279" s="55">
        <v>10</v>
      </c>
      <c r="E279" s="56">
        <v>8</v>
      </c>
      <c r="F279" s="56">
        <f>D279*E279</f>
        <v>80</v>
      </c>
    </row>
    <row r="280" ht="15" spans="1:6">
      <c r="A280" s="28" t="s">
        <v>518</v>
      </c>
      <c r="B280" s="21" t="s">
        <v>521</v>
      </c>
      <c r="C280" s="23" t="s">
        <v>34</v>
      </c>
      <c r="D280" s="23">
        <v>4</v>
      </c>
      <c r="E280" s="24">
        <v>8</v>
      </c>
      <c r="F280" s="23">
        <f>D280*E280</f>
        <v>32</v>
      </c>
    </row>
    <row r="281" ht="30" spans="1:6">
      <c r="A281" s="399" t="s">
        <v>522</v>
      </c>
      <c r="B281" s="231" t="s">
        <v>523</v>
      </c>
      <c r="C281" s="132" t="s">
        <v>524</v>
      </c>
      <c r="D281" s="33">
        <v>8</v>
      </c>
      <c r="E281" s="33">
        <v>3.8</v>
      </c>
      <c r="F281" s="159">
        <f>SUM(D281*E281)</f>
        <v>30.4</v>
      </c>
    </row>
    <row r="282" spans="1:6">
      <c r="A282" s="34" t="s">
        <v>525</v>
      </c>
      <c r="B282" s="95" t="s">
        <v>526</v>
      </c>
      <c r="C282" s="36" t="s">
        <v>12</v>
      </c>
      <c r="D282" s="37">
        <v>1</v>
      </c>
      <c r="E282" s="38">
        <v>100</v>
      </c>
      <c r="F282" s="159">
        <f>SUM(D282*E282)</f>
        <v>100</v>
      </c>
    </row>
    <row r="283" spans="1:6">
      <c r="A283" s="28" t="s">
        <v>527</v>
      </c>
      <c r="B283" s="22" t="s">
        <v>528</v>
      </c>
      <c r="C283" s="23" t="s">
        <v>529</v>
      </c>
      <c r="D283" s="24">
        <v>100</v>
      </c>
      <c r="E283" s="25">
        <v>2</v>
      </c>
      <c r="F283" s="159">
        <f>ABS(E283*D283)</f>
        <v>200</v>
      </c>
    </row>
    <row r="284" ht="28.5" spans="1:6">
      <c r="A284" s="29" t="s">
        <v>527</v>
      </c>
      <c r="B284" s="30" t="s">
        <v>530</v>
      </c>
      <c r="C284" s="31" t="s">
        <v>529</v>
      </c>
      <c r="D284" s="32">
        <v>20</v>
      </c>
      <c r="E284" s="33">
        <v>2.5</v>
      </c>
      <c r="F284" s="159">
        <f>SUM(D284*E284)</f>
        <v>50</v>
      </c>
    </row>
    <row r="285" spans="1:6">
      <c r="A285" s="400" t="s">
        <v>531</v>
      </c>
      <c r="B285" s="22" t="s">
        <v>532</v>
      </c>
      <c r="C285" s="106" t="s">
        <v>15</v>
      </c>
      <c r="D285" s="33">
        <v>4</v>
      </c>
      <c r="E285" s="38">
        <v>150</v>
      </c>
      <c r="F285" s="159">
        <f>ABS(E285*D285)</f>
        <v>600</v>
      </c>
    </row>
    <row r="286" ht="15" spans="1:6">
      <c r="A286" s="401" t="s">
        <v>533</v>
      </c>
      <c r="B286" s="206" t="s">
        <v>155</v>
      </c>
      <c r="C286" s="402" t="s">
        <v>9</v>
      </c>
      <c r="D286" s="72">
        <v>4</v>
      </c>
      <c r="E286" s="402">
        <v>8</v>
      </c>
      <c r="F286" s="126">
        <f>ABS(E286*D286)</f>
        <v>32</v>
      </c>
    </row>
    <row r="287" spans="1:6">
      <c r="A287" s="28" t="s">
        <v>534</v>
      </c>
      <c r="B287" s="81" t="s">
        <v>372</v>
      </c>
      <c r="C287" s="82" t="s">
        <v>34</v>
      </c>
      <c r="D287" s="24">
        <v>130</v>
      </c>
      <c r="E287" s="25">
        <v>4.2</v>
      </c>
      <c r="F287" s="159">
        <f>SUM(D287*E287)</f>
        <v>546</v>
      </c>
    </row>
    <row r="288" ht="30" spans="1:6">
      <c r="A288" s="403" t="s">
        <v>535</v>
      </c>
      <c r="B288" s="203" t="s">
        <v>536</v>
      </c>
      <c r="C288" s="290" t="s">
        <v>34</v>
      </c>
      <c r="D288" s="150">
        <v>10</v>
      </c>
      <c r="E288" s="213">
        <v>15</v>
      </c>
      <c r="F288" s="131">
        <f>ABS(E288*D288)</f>
        <v>150</v>
      </c>
    </row>
    <row r="289" ht="16.5" spans="1:6">
      <c r="A289" s="404" t="s">
        <v>537</v>
      </c>
      <c r="B289" s="405" t="s">
        <v>538</v>
      </c>
      <c r="C289" s="406" t="s">
        <v>539</v>
      </c>
      <c r="D289" s="407">
        <v>4</v>
      </c>
      <c r="E289" s="407">
        <v>50</v>
      </c>
      <c r="F289" s="408">
        <f>D289*E289</f>
        <v>200</v>
      </c>
    </row>
    <row r="290" spans="1:6">
      <c r="A290" s="409" t="s">
        <v>540</v>
      </c>
      <c r="B290" s="410" t="s">
        <v>541</v>
      </c>
      <c r="C290" s="411" t="s">
        <v>18</v>
      </c>
      <c r="D290" s="412">
        <v>15</v>
      </c>
      <c r="E290" s="412">
        <v>18</v>
      </c>
      <c r="F290" s="413">
        <f>D290*E290</f>
        <v>270</v>
      </c>
    </row>
    <row r="291" ht="28.5" spans="1:6">
      <c r="A291" s="414" t="s">
        <v>542</v>
      </c>
      <c r="B291" s="95" t="s">
        <v>499</v>
      </c>
      <c r="C291" s="36" t="s">
        <v>15</v>
      </c>
      <c r="D291" s="37">
        <v>2</v>
      </c>
      <c r="E291" s="38">
        <v>96</v>
      </c>
      <c r="F291" s="415">
        <f>SUM(D291*E291)</f>
        <v>192</v>
      </c>
    </row>
    <row r="292" ht="30" spans="1:6">
      <c r="A292" s="416" t="s">
        <v>543</v>
      </c>
      <c r="B292" s="417" t="s">
        <v>544</v>
      </c>
      <c r="C292" s="418" t="s">
        <v>18</v>
      </c>
      <c r="D292" s="418">
        <v>6</v>
      </c>
      <c r="E292" s="418">
        <v>15</v>
      </c>
      <c r="F292" s="419">
        <f>ABS(E292*D292)</f>
        <v>90</v>
      </c>
    </row>
    <row r="293" spans="1:6">
      <c r="A293" s="416" t="s">
        <v>545</v>
      </c>
      <c r="B293" s="417" t="s">
        <v>546</v>
      </c>
      <c r="C293" s="420" t="s">
        <v>15</v>
      </c>
      <c r="D293" s="5">
        <v>20</v>
      </c>
      <c r="E293" s="421">
        <v>22</v>
      </c>
      <c r="F293" s="415">
        <f>ABS(E293*D293)</f>
        <v>440</v>
      </c>
    </row>
    <row r="294" spans="1:6">
      <c r="A294" s="1" t="s">
        <v>547</v>
      </c>
      <c r="B294" s="422" t="s">
        <v>548</v>
      </c>
      <c r="C294" s="3" t="s">
        <v>18</v>
      </c>
      <c r="D294" s="4">
        <v>50</v>
      </c>
      <c r="E294" s="5">
        <v>16</v>
      </c>
      <c r="F294" s="423">
        <f>ABS(E294*D294)</f>
        <v>800</v>
      </c>
    </row>
    <row r="295" spans="1:6">
      <c r="A295" s="6" t="s">
        <v>547</v>
      </c>
      <c r="B295" s="424" t="s">
        <v>549</v>
      </c>
      <c r="C295" s="8" t="s">
        <v>18</v>
      </c>
      <c r="D295" s="9">
        <v>28</v>
      </c>
      <c r="E295" s="10">
        <v>16</v>
      </c>
      <c r="F295" s="423">
        <f>ABS(E295*D295)</f>
        <v>448</v>
      </c>
    </row>
    <row r="296" spans="1:6">
      <c r="A296" s="16" t="s">
        <v>547</v>
      </c>
      <c r="B296" s="425" t="s">
        <v>550</v>
      </c>
      <c r="C296" s="18" t="s">
        <v>9</v>
      </c>
      <c r="D296" s="19">
        <v>23</v>
      </c>
      <c r="E296" s="20">
        <v>45</v>
      </c>
      <c r="F296" s="415">
        <f>ABS(E296*D296)</f>
        <v>1035</v>
      </c>
    </row>
    <row r="297" ht="30.75" spans="1:6">
      <c r="A297" s="426" t="s">
        <v>547</v>
      </c>
      <c r="B297" s="427" t="s">
        <v>551</v>
      </c>
      <c r="C297" s="428" t="s">
        <v>18</v>
      </c>
      <c r="D297" s="429">
        <v>40</v>
      </c>
      <c r="E297" s="430">
        <v>16</v>
      </c>
      <c r="F297" s="431">
        <f>D297*E297</f>
        <v>640</v>
      </c>
    </row>
    <row r="298" ht="16.5" spans="1:6">
      <c r="A298" s="11" t="s">
        <v>552</v>
      </c>
      <c r="B298" s="12" t="s">
        <v>553</v>
      </c>
      <c r="C298" s="13" t="s">
        <v>12</v>
      </c>
      <c r="D298" s="14">
        <v>20</v>
      </c>
      <c r="E298" s="15">
        <v>7</v>
      </c>
      <c r="F298" s="173">
        <f>ABS(E298*D298)</f>
        <v>140</v>
      </c>
    </row>
    <row r="299" spans="1:6">
      <c r="A299" s="21" t="s">
        <v>552</v>
      </c>
      <c r="B299" s="22" t="s">
        <v>554</v>
      </c>
      <c r="C299" s="23" t="s">
        <v>12</v>
      </c>
      <c r="D299" s="24">
        <v>26</v>
      </c>
      <c r="E299" s="25">
        <v>7</v>
      </c>
      <c r="F299" s="158">
        <f>D299*E299</f>
        <v>182</v>
      </c>
    </row>
    <row r="300" ht="28.5" spans="1:6">
      <c r="A300" s="21" t="s">
        <v>552</v>
      </c>
      <c r="B300" s="22" t="s">
        <v>555</v>
      </c>
      <c r="C300" s="23" t="s">
        <v>12</v>
      </c>
      <c r="D300" s="24">
        <v>30</v>
      </c>
      <c r="E300" s="25">
        <v>7</v>
      </c>
      <c r="F300" s="158">
        <f>D300*E300</f>
        <v>210</v>
      </c>
    </row>
    <row r="301" ht="28.5" spans="1:6">
      <c r="A301" s="21" t="s">
        <v>552</v>
      </c>
      <c r="B301" s="22" t="s">
        <v>556</v>
      </c>
      <c r="C301" s="23" t="s">
        <v>12</v>
      </c>
      <c r="D301" s="24">
        <v>10</v>
      </c>
      <c r="E301" s="25">
        <v>7</v>
      </c>
      <c r="F301" s="168">
        <f>D301*E301</f>
        <v>70</v>
      </c>
    </row>
    <row r="302" spans="1:6">
      <c r="A302" s="95" t="s">
        <v>557</v>
      </c>
      <c r="B302" s="95" t="s">
        <v>558</v>
      </c>
      <c r="C302" s="36"/>
      <c r="D302" s="37">
        <v>1</v>
      </c>
      <c r="E302" s="38">
        <v>53</v>
      </c>
      <c r="F302" s="159">
        <f>SUM(D302*E302)</f>
        <v>53</v>
      </c>
    </row>
    <row r="303" ht="27" spans="1:6">
      <c r="A303" s="339" t="s">
        <v>559</v>
      </c>
      <c r="B303" s="339" t="s">
        <v>560</v>
      </c>
      <c r="C303" s="340" t="s">
        <v>15</v>
      </c>
      <c r="D303" s="337">
        <v>10</v>
      </c>
      <c r="E303" s="392">
        <v>22</v>
      </c>
      <c r="F303" s="173">
        <f>ABS(E303*D303)</f>
        <v>220</v>
      </c>
    </row>
    <row r="304" ht="13.5" spans="1:6">
      <c r="A304" s="432" t="s">
        <v>561</v>
      </c>
      <c r="B304" s="187"/>
      <c r="C304" s="433" t="s">
        <v>34</v>
      </c>
      <c r="D304" s="433">
        <v>6</v>
      </c>
      <c r="E304" s="433">
        <v>2.5</v>
      </c>
      <c r="F304" s="126">
        <f>ABS(E304*D304)</f>
        <v>15</v>
      </c>
    </row>
    <row r="305" ht="28.5" spans="1:6">
      <c r="A305" s="202" t="s">
        <v>562</v>
      </c>
      <c r="B305" s="211" t="s">
        <v>563</v>
      </c>
      <c r="C305" s="204" t="s">
        <v>34</v>
      </c>
      <c r="D305" s="205">
        <v>2</v>
      </c>
      <c r="E305" s="205">
        <v>65</v>
      </c>
      <c r="F305" s="131">
        <f>ABS(E305*D305)</f>
        <v>130</v>
      </c>
    </row>
    <row r="306" spans="1:6">
      <c r="A306" s="139" t="s">
        <v>564</v>
      </c>
      <c r="B306" s="140" t="s">
        <v>565</v>
      </c>
      <c r="C306" s="141" t="s">
        <v>15</v>
      </c>
      <c r="D306" s="24">
        <v>3</v>
      </c>
      <c r="E306" s="25">
        <v>96</v>
      </c>
      <c r="F306" s="132">
        <f>ABS(D306*E306)</f>
        <v>288</v>
      </c>
    </row>
    <row r="307" ht="30" spans="1:6">
      <c r="A307" s="21" t="s">
        <v>566</v>
      </c>
      <c r="B307" s="27" t="s">
        <v>567</v>
      </c>
      <c r="C307" s="23" t="s">
        <v>15</v>
      </c>
      <c r="D307" s="24">
        <v>1</v>
      </c>
      <c r="E307" s="25">
        <v>198</v>
      </c>
      <c r="F307" s="168">
        <f>D307*E307</f>
        <v>198</v>
      </c>
    </row>
    <row r="308" ht="27" spans="1:6">
      <c r="A308" s="26" t="s">
        <v>566</v>
      </c>
      <c r="B308" s="27" t="s">
        <v>568</v>
      </c>
      <c r="C308" s="23" t="s">
        <v>15</v>
      </c>
      <c r="D308" s="24">
        <v>1</v>
      </c>
      <c r="E308" s="25">
        <v>166</v>
      </c>
      <c r="F308" s="126">
        <f>ABS(E308*D308)</f>
        <v>166</v>
      </c>
    </row>
    <row r="309" ht="16.5" spans="1:6">
      <c r="A309" s="434" t="s">
        <v>569</v>
      </c>
      <c r="B309" s="142" t="s">
        <v>570</v>
      </c>
      <c r="C309" s="143" t="s">
        <v>18</v>
      </c>
      <c r="D309" s="143">
        <v>1</v>
      </c>
      <c r="E309" s="144">
        <v>110</v>
      </c>
      <c r="F309" s="126">
        <f>ABS(E309*D309)</f>
        <v>110</v>
      </c>
    </row>
    <row r="310" ht="30" spans="1:6">
      <c r="A310" s="435" t="s">
        <v>571</v>
      </c>
      <c r="B310" s="364" t="s">
        <v>572</v>
      </c>
      <c r="C310" s="436" t="s">
        <v>18</v>
      </c>
      <c r="D310" s="181">
        <v>4</v>
      </c>
      <c r="E310" s="33">
        <v>7</v>
      </c>
      <c r="F310" s="159">
        <f>ABS(E310*D310)</f>
        <v>28</v>
      </c>
    </row>
    <row r="311" ht="24.75" spans="1:6">
      <c r="A311" s="437" t="s">
        <v>573</v>
      </c>
      <c r="B311" s="388" t="s">
        <v>574</v>
      </c>
      <c r="C311" s="438" t="s">
        <v>18</v>
      </c>
      <c r="D311" s="42">
        <v>2</v>
      </c>
      <c r="E311" s="225">
        <v>22</v>
      </c>
      <c r="F311" s="131">
        <f>ABS(E311*D311)</f>
        <v>44</v>
      </c>
    </row>
    <row r="312" ht="24.75" spans="1:6">
      <c r="A312" s="21" t="s">
        <v>575</v>
      </c>
      <c r="B312" s="87" t="s">
        <v>576</v>
      </c>
      <c r="C312" s="82" t="s">
        <v>9</v>
      </c>
      <c r="D312" s="24">
        <v>2</v>
      </c>
      <c r="E312" s="25">
        <v>57</v>
      </c>
      <c r="F312" s="159">
        <f>D312*E312</f>
        <v>114</v>
      </c>
    </row>
    <row r="313" ht="27" spans="1:6">
      <c r="A313" s="123" t="s">
        <v>577</v>
      </c>
      <c r="B313" s="123" t="s">
        <v>578</v>
      </c>
      <c r="C313" s="124" t="s">
        <v>9</v>
      </c>
      <c r="D313" s="60">
        <v>4</v>
      </c>
      <c r="E313" s="60">
        <v>35</v>
      </c>
      <c r="F313" s="125">
        <f>SUM(E313*D313)</f>
        <v>140</v>
      </c>
    </row>
    <row r="314" spans="1:6">
      <c r="A314" s="240" t="s">
        <v>579</v>
      </c>
      <c r="B314" s="241" t="s">
        <v>580</v>
      </c>
      <c r="C314" s="41" t="s">
        <v>34</v>
      </c>
      <c r="D314" s="42">
        <v>3</v>
      </c>
      <c r="E314" s="43">
        <v>12</v>
      </c>
      <c r="F314" s="159">
        <f>ABS(E314*D314)</f>
        <v>36</v>
      </c>
    </row>
    <row r="315" ht="27.75" spans="1:6">
      <c r="A315" s="191" t="s">
        <v>579</v>
      </c>
      <c r="B315" s="50" t="s">
        <v>581</v>
      </c>
      <c r="C315" s="51" t="s">
        <v>34</v>
      </c>
      <c r="D315" s="51">
        <v>4</v>
      </c>
      <c r="E315" s="52">
        <v>6.5</v>
      </c>
      <c r="F315" s="256">
        <f>D315*E315</f>
        <v>26</v>
      </c>
    </row>
    <row r="316" ht="14.25" spans="1:6">
      <c r="A316" s="191" t="s">
        <v>579</v>
      </c>
      <c r="B316" s="50" t="s">
        <v>582</v>
      </c>
      <c r="C316" s="51" t="s">
        <v>34</v>
      </c>
      <c r="D316" s="51">
        <v>4</v>
      </c>
      <c r="E316" s="52">
        <v>6.5</v>
      </c>
      <c r="F316" s="256">
        <f>D316*E316</f>
        <v>26</v>
      </c>
    </row>
    <row r="317" ht="14.25" spans="1:6">
      <c r="A317" s="191" t="s">
        <v>579</v>
      </c>
      <c r="B317" s="50" t="s">
        <v>583</v>
      </c>
      <c r="C317" s="51" t="s">
        <v>34</v>
      </c>
      <c r="D317" s="51">
        <v>2</v>
      </c>
      <c r="E317" s="52">
        <v>6.5</v>
      </c>
      <c r="F317" s="256">
        <f>D317*E317</f>
        <v>13</v>
      </c>
    </row>
    <row r="318" spans="1:6">
      <c r="A318" s="152" t="s">
        <v>584</v>
      </c>
      <c r="B318" s="107" t="s">
        <v>585</v>
      </c>
      <c r="C318" s="439" t="s">
        <v>15</v>
      </c>
      <c r="D318" s="155">
        <v>6</v>
      </c>
      <c r="E318" s="155">
        <v>15</v>
      </c>
      <c r="F318" s="156">
        <f>D318*E318</f>
        <v>90</v>
      </c>
    </row>
    <row r="319" spans="1:6">
      <c r="A319" s="88" t="s">
        <v>579</v>
      </c>
      <c r="B319" s="22" t="s">
        <v>468</v>
      </c>
      <c r="C319" s="33" t="s">
        <v>42</v>
      </c>
      <c r="D319" s="33">
        <v>6</v>
      </c>
      <c r="E319" s="25">
        <v>4.7</v>
      </c>
      <c r="F319" s="126">
        <f>ABS(E319*D319)</f>
        <v>28.2</v>
      </c>
    </row>
    <row r="320" ht="27" spans="1:6">
      <c r="A320" s="196" t="s">
        <v>586</v>
      </c>
      <c r="B320" s="196" t="s">
        <v>587</v>
      </c>
      <c r="C320" s="13" t="s">
        <v>15</v>
      </c>
      <c r="D320" s="42">
        <v>1</v>
      </c>
      <c r="E320" s="366">
        <v>62</v>
      </c>
      <c r="F320" s="126">
        <f>ABS(E320*D320)</f>
        <v>62</v>
      </c>
    </row>
    <row r="321" ht="364.5" spans="1:6">
      <c r="A321" s="27" t="s">
        <v>588</v>
      </c>
      <c r="B321" s="27" t="s">
        <v>589</v>
      </c>
      <c r="C321" s="106" t="s">
        <v>590</v>
      </c>
      <c r="D321" s="106">
        <v>6</v>
      </c>
      <c r="E321" s="33">
        <v>30</v>
      </c>
      <c r="F321" s="159">
        <f>SUM(D321*E321)</f>
        <v>180</v>
      </c>
    </row>
    <row r="322" ht="30" spans="1:6">
      <c r="A322" s="22" t="s">
        <v>591</v>
      </c>
      <c r="B322" s="22" t="s">
        <v>592</v>
      </c>
      <c r="C322" s="99" t="s">
        <v>34</v>
      </c>
      <c r="D322" s="100">
        <v>2</v>
      </c>
      <c r="E322" s="101" t="s">
        <v>593</v>
      </c>
      <c r="F322" s="23">
        <f>D322*E322</f>
        <v>84</v>
      </c>
    </row>
    <row r="323" ht="30" spans="1:6">
      <c r="A323" s="22" t="s">
        <v>591</v>
      </c>
      <c r="B323" s="22" t="s">
        <v>387</v>
      </c>
      <c r="C323" s="99" t="s">
        <v>34</v>
      </c>
      <c r="D323" s="100">
        <v>2</v>
      </c>
      <c r="E323" s="101" t="s">
        <v>388</v>
      </c>
      <c r="F323" s="23">
        <f>D323*E323</f>
        <v>112</v>
      </c>
    </row>
    <row r="324" ht="14.25" spans="1:6">
      <c r="A324" s="440" t="s">
        <v>594</v>
      </c>
      <c r="B324" s="440" t="s">
        <v>595</v>
      </c>
      <c r="C324" s="441" t="s">
        <v>42</v>
      </c>
      <c r="D324" s="60">
        <v>10</v>
      </c>
      <c r="E324" s="60">
        <v>4.5</v>
      </c>
      <c r="F324" s="56">
        <f>D324*E324</f>
        <v>45</v>
      </c>
    </row>
    <row r="325" ht="16.5" spans="1:6">
      <c r="A325" s="442" t="s">
        <v>596</v>
      </c>
      <c r="B325" s="442" t="s">
        <v>585</v>
      </c>
      <c r="C325" s="193" t="s">
        <v>34</v>
      </c>
      <c r="D325" s="443">
        <v>8</v>
      </c>
      <c r="E325" s="60">
        <v>7</v>
      </c>
      <c r="F325" s="173">
        <f>ABS(E325*D325)</f>
        <v>56</v>
      </c>
    </row>
    <row r="326" spans="1:6">
      <c r="A326" s="22" t="s">
        <v>597</v>
      </c>
      <c r="B326" s="306" t="s">
        <v>598</v>
      </c>
      <c r="C326" s="362" t="s">
        <v>34</v>
      </c>
      <c r="D326" s="444">
        <v>20</v>
      </c>
      <c r="E326" s="445">
        <v>25</v>
      </c>
      <c r="F326" s="23">
        <f>D326*E326</f>
        <v>500</v>
      </c>
    </row>
    <row r="327" spans="1:6">
      <c r="A327" s="22" t="s">
        <v>597</v>
      </c>
      <c r="B327" s="306" t="s">
        <v>599</v>
      </c>
      <c r="C327" s="322" t="s">
        <v>34</v>
      </c>
      <c r="D327" s="444">
        <v>20</v>
      </c>
      <c r="E327" s="445">
        <v>28</v>
      </c>
      <c r="F327" s="23">
        <f>D327*E327</f>
        <v>560</v>
      </c>
    </row>
    <row r="328" spans="1:6">
      <c r="A328" s="22" t="s">
        <v>597</v>
      </c>
      <c r="B328" s="306" t="s">
        <v>600</v>
      </c>
      <c r="C328" s="362" t="s">
        <v>34</v>
      </c>
      <c r="D328" s="444">
        <v>20</v>
      </c>
      <c r="E328" s="445">
        <v>39</v>
      </c>
      <c r="F328" s="23">
        <f>D328*E328</f>
        <v>780</v>
      </c>
    </row>
    <row r="329" ht="15" spans="1:6">
      <c r="A329" s="145" t="s">
        <v>601</v>
      </c>
      <c r="B329" s="88" t="s">
        <v>602</v>
      </c>
      <c r="C329" s="209" t="s">
        <v>603</v>
      </c>
      <c r="D329" s="209">
        <v>2</v>
      </c>
      <c r="E329" s="101">
        <v>191</v>
      </c>
      <c r="F329" s="23">
        <f>D329*E329</f>
        <v>382</v>
      </c>
    </row>
    <row r="330" spans="1:6">
      <c r="A330" s="21" t="s">
        <v>604</v>
      </c>
      <c r="B330" s="22" t="s">
        <v>155</v>
      </c>
      <c r="C330" s="23" t="s">
        <v>9</v>
      </c>
      <c r="D330" s="24">
        <v>6</v>
      </c>
      <c r="E330" s="25">
        <v>32</v>
      </c>
      <c r="F330" s="159">
        <f>ABS(E330*D330)</f>
        <v>192</v>
      </c>
    </row>
    <row r="331" ht="43.5" spans="1:6">
      <c r="A331" s="26" t="s">
        <v>605</v>
      </c>
      <c r="B331" s="27" t="s">
        <v>11</v>
      </c>
      <c r="C331" s="23" t="s">
        <v>12</v>
      </c>
      <c r="D331" s="24">
        <v>1</v>
      </c>
      <c r="E331" s="25">
        <v>150</v>
      </c>
      <c r="F331" s="126">
        <f>ABS(E331*D331)</f>
        <v>150</v>
      </c>
    </row>
    <row r="332" spans="1:6">
      <c r="A332" s="27" t="s">
        <v>606</v>
      </c>
      <c r="B332" s="27" t="s">
        <v>607</v>
      </c>
      <c r="C332" s="106" t="s">
        <v>34</v>
      </c>
      <c r="D332" s="319">
        <v>40</v>
      </c>
      <c r="E332" s="33">
        <v>6.5</v>
      </c>
      <c r="F332" s="173">
        <f>ABS(E332*D332)</f>
        <v>260</v>
      </c>
    </row>
    <row r="333" spans="1:6">
      <c r="A333" s="21" t="s">
        <v>606</v>
      </c>
      <c r="B333" s="22" t="s">
        <v>608</v>
      </c>
      <c r="C333" s="23" t="s">
        <v>34</v>
      </c>
      <c r="D333" s="24">
        <v>40</v>
      </c>
      <c r="E333" s="25">
        <v>4</v>
      </c>
      <c r="F333" s="159">
        <f>ABS(E333*D333)</f>
        <v>160</v>
      </c>
    </row>
    <row r="334" ht="28.5" spans="1:6">
      <c r="A334" s="21" t="s">
        <v>606</v>
      </c>
      <c r="B334" s="446" t="s">
        <v>609</v>
      </c>
      <c r="C334" s="23" t="s">
        <v>34</v>
      </c>
      <c r="D334" s="24">
        <v>24</v>
      </c>
      <c r="E334" s="25">
        <v>11</v>
      </c>
      <c r="F334" s="159">
        <f>ABS(E334*D334)</f>
        <v>264</v>
      </c>
    </row>
    <row r="335" spans="1:6">
      <c r="A335" s="95" t="s">
        <v>606</v>
      </c>
      <c r="B335" s="95" t="s">
        <v>610</v>
      </c>
      <c r="C335" s="36" t="s">
        <v>34</v>
      </c>
      <c r="D335" s="37">
        <v>30</v>
      </c>
      <c r="E335" s="38">
        <v>4.5</v>
      </c>
      <c r="F335" s="159">
        <f>SUM(D335*E335)</f>
        <v>135</v>
      </c>
    </row>
    <row r="336" ht="13.5" spans="1:6">
      <c r="A336" s="352" t="s">
        <v>606</v>
      </c>
      <c r="B336" s="45" t="s">
        <v>611</v>
      </c>
      <c r="C336" s="46" t="s">
        <v>34</v>
      </c>
      <c r="D336" s="46">
        <v>40</v>
      </c>
      <c r="E336" s="447">
        <v>4</v>
      </c>
      <c r="F336" s="46">
        <v>60</v>
      </c>
    </row>
    <row r="337" ht="13.5" spans="1:6">
      <c r="A337" s="174" t="s">
        <v>612</v>
      </c>
      <c r="B337" s="175" t="s">
        <v>613</v>
      </c>
      <c r="C337" s="176" t="s">
        <v>34</v>
      </c>
      <c r="D337" s="177">
        <v>10</v>
      </c>
      <c r="E337" s="178">
        <v>2</v>
      </c>
      <c r="F337" s="126">
        <f>ABS(E337*D337)</f>
        <v>20</v>
      </c>
    </row>
    <row r="338" ht="15" spans="1:6">
      <c r="A338" s="255" t="s">
        <v>614</v>
      </c>
      <c r="B338" s="88" t="s">
        <v>74</v>
      </c>
      <c r="C338" s="146" t="s">
        <v>15</v>
      </c>
      <c r="D338" s="146">
        <v>1</v>
      </c>
      <c r="E338" s="146">
        <v>9.9</v>
      </c>
      <c r="F338" s="126">
        <f>ABS(E338*D338)</f>
        <v>9.9</v>
      </c>
    </row>
    <row r="339" ht="42.75" spans="1:6">
      <c r="A339" s="35" t="s">
        <v>615</v>
      </c>
      <c r="B339" s="35" t="s">
        <v>616</v>
      </c>
      <c r="C339" s="214" t="s">
        <v>34</v>
      </c>
      <c r="D339" s="322">
        <v>3</v>
      </c>
      <c r="E339" s="159">
        <v>135</v>
      </c>
      <c r="F339" s="173">
        <f>ABS(E339*D339)</f>
        <v>405</v>
      </c>
    </row>
    <row r="340" ht="28.5" spans="1:6">
      <c r="A340" s="22" t="s">
        <v>617</v>
      </c>
      <c r="B340" s="22" t="s">
        <v>618</v>
      </c>
      <c r="C340" s="33" t="s">
        <v>15</v>
      </c>
      <c r="D340" s="33">
        <v>1</v>
      </c>
      <c r="E340" s="33">
        <v>54</v>
      </c>
      <c r="F340" s="126">
        <f>ABS(E340*D340)</f>
        <v>54</v>
      </c>
    </row>
    <row r="341" spans="1:6">
      <c r="A341" s="349" t="s">
        <v>619</v>
      </c>
      <c r="B341" s="27" t="s">
        <v>620</v>
      </c>
      <c r="C341" s="106" t="s">
        <v>621</v>
      </c>
      <c r="D341" s="33">
        <v>10</v>
      </c>
      <c r="E341" s="38">
        <v>22</v>
      </c>
      <c r="F341" s="159">
        <f>SUM(D341*E341)</f>
        <v>220</v>
      </c>
    </row>
    <row r="342" spans="1:6">
      <c r="A342" s="339" t="s">
        <v>622</v>
      </c>
      <c r="B342" s="339" t="s">
        <v>623</v>
      </c>
      <c r="C342" s="448" t="s">
        <v>624</v>
      </c>
      <c r="D342" s="392">
        <v>20</v>
      </c>
      <c r="E342" s="60">
        <v>1.5</v>
      </c>
      <c r="F342" s="131">
        <f>ABS(E342*D342)</f>
        <v>30</v>
      </c>
    </row>
    <row r="343" spans="1:6">
      <c r="A343" s="449" t="s">
        <v>625</v>
      </c>
      <c r="B343" s="166"/>
      <c r="C343" s="167" t="s">
        <v>34</v>
      </c>
      <c r="D343" s="24">
        <v>6</v>
      </c>
      <c r="E343" s="25">
        <v>60</v>
      </c>
      <c r="F343" s="159">
        <f>SUM(D343*E343)</f>
        <v>360</v>
      </c>
    </row>
    <row r="344" spans="1:6">
      <c r="A344" s="179" t="s">
        <v>626</v>
      </c>
      <c r="B344" s="179" t="s">
        <v>627</v>
      </c>
      <c r="C344" s="180" t="s">
        <v>27</v>
      </c>
      <c r="D344" s="181">
        <v>1</v>
      </c>
      <c r="E344" s="33">
        <v>500</v>
      </c>
      <c r="F344" s="173">
        <f>ABS(E344*D344)</f>
        <v>500</v>
      </c>
    </row>
    <row r="345" ht="15" spans="1:6">
      <c r="A345" s="255" t="s">
        <v>628</v>
      </c>
      <c r="B345" s="88" t="s">
        <v>629</v>
      </c>
      <c r="C345" s="255" t="s">
        <v>34</v>
      </c>
      <c r="D345" s="145">
        <v>8</v>
      </c>
      <c r="E345" s="450" t="s">
        <v>111</v>
      </c>
      <c r="F345" s="23">
        <f>D345*E345</f>
        <v>160</v>
      </c>
    </row>
    <row r="346" ht="15" spans="1:6">
      <c r="A346" s="255" t="s">
        <v>630</v>
      </c>
      <c r="B346" s="88" t="s">
        <v>631</v>
      </c>
      <c r="C346" s="255" t="s">
        <v>34</v>
      </c>
      <c r="D346" s="145">
        <v>12</v>
      </c>
      <c r="E346" s="450" t="s">
        <v>272</v>
      </c>
      <c r="F346" s="23">
        <f>D346*E346</f>
        <v>72</v>
      </c>
    </row>
    <row r="347" ht="88.5" spans="1:6">
      <c r="A347" s="35" t="s">
        <v>632</v>
      </c>
      <c r="B347" s="35" t="s">
        <v>633</v>
      </c>
      <c r="C347" s="214" t="s">
        <v>160</v>
      </c>
      <c r="D347" s="159">
        <v>6</v>
      </c>
      <c r="E347" s="159">
        <v>9.8</v>
      </c>
      <c r="F347" s="173">
        <f>ABS(E347*D347)</f>
        <v>58.8</v>
      </c>
    </row>
    <row r="348" spans="1:6">
      <c r="A348" s="375" t="s">
        <v>634</v>
      </c>
      <c r="B348" s="451" t="s">
        <v>635</v>
      </c>
      <c r="C348" s="162" t="s">
        <v>15</v>
      </c>
      <c r="D348" s="155">
        <v>2</v>
      </c>
      <c r="E348" s="155">
        <v>8</v>
      </c>
      <c r="F348" s="156">
        <f>D348*E348</f>
        <v>16</v>
      </c>
    </row>
    <row r="349" ht="15" spans="1:6">
      <c r="A349" s="21" t="s">
        <v>636</v>
      </c>
      <c r="B349" s="22" t="s">
        <v>637</v>
      </c>
      <c r="C349" s="15" t="s">
        <v>12</v>
      </c>
      <c r="D349" s="72">
        <v>4</v>
      </c>
      <c r="E349" s="313">
        <v>15.8</v>
      </c>
      <c r="F349" s="126">
        <f>ABS(E349*D349)</f>
        <v>63.2</v>
      </c>
    </row>
    <row r="350" ht="15" spans="1:6">
      <c r="A350" s="255" t="s">
        <v>638</v>
      </c>
      <c r="B350" s="88" t="s">
        <v>155</v>
      </c>
      <c r="C350" s="146" t="s">
        <v>9</v>
      </c>
      <c r="D350" s="146">
        <v>1</v>
      </c>
      <c r="E350" s="146">
        <v>8</v>
      </c>
      <c r="F350" s="126">
        <f>ABS(E350*D350)</f>
        <v>8</v>
      </c>
    </row>
    <row r="351" ht="14.25" spans="1:6">
      <c r="A351" s="21" t="s">
        <v>639</v>
      </c>
      <c r="B351" s="452" t="s">
        <v>155</v>
      </c>
      <c r="C351" s="453" t="s">
        <v>9</v>
      </c>
      <c r="D351" s="42">
        <v>3</v>
      </c>
      <c r="E351" s="331">
        <v>3</v>
      </c>
      <c r="F351" s="126">
        <f>ABS(E351*D351)</f>
        <v>9</v>
      </c>
    </row>
    <row r="352" spans="1:6">
      <c r="A352" s="196" t="s">
        <v>640</v>
      </c>
      <c r="B352" s="454" t="s">
        <v>641</v>
      </c>
      <c r="C352" s="453" t="s">
        <v>18</v>
      </c>
      <c r="D352" s="14">
        <v>2</v>
      </c>
      <c r="E352" s="331">
        <v>4</v>
      </c>
      <c r="F352" s="159">
        <f>ABS(E352*D352)</f>
        <v>8</v>
      </c>
    </row>
    <row r="353" spans="1:6">
      <c r="A353" s="27" t="s">
        <v>642</v>
      </c>
      <c r="B353" s="22"/>
      <c r="C353" s="106" t="s">
        <v>9</v>
      </c>
      <c r="D353" s="33">
        <v>28</v>
      </c>
      <c r="E353" s="38">
        <v>2</v>
      </c>
      <c r="F353" s="159">
        <f>ABS(E353*D353)</f>
        <v>56</v>
      </c>
    </row>
    <row r="354" spans="1:6">
      <c r="A354" s="21" t="s">
        <v>642</v>
      </c>
      <c r="B354" s="27" t="s">
        <v>643</v>
      </c>
      <c r="C354" s="23" t="s">
        <v>9</v>
      </c>
      <c r="D354" s="24">
        <v>5</v>
      </c>
      <c r="E354" s="25">
        <v>11</v>
      </c>
      <c r="F354" s="159">
        <f>D354*E354</f>
        <v>55</v>
      </c>
    </row>
    <row r="355" spans="1:6">
      <c r="A355" s="27" t="s">
        <v>644</v>
      </c>
      <c r="B355" s="22" t="s">
        <v>645</v>
      </c>
      <c r="C355" s="106" t="s">
        <v>286</v>
      </c>
      <c r="D355" s="33">
        <v>16</v>
      </c>
      <c r="E355" s="38">
        <v>10</v>
      </c>
      <c r="F355" s="159">
        <f>SUM(D355*E355)</f>
        <v>160</v>
      </c>
    </row>
    <row r="356" spans="1:6">
      <c r="A356" s="21" t="s">
        <v>646</v>
      </c>
      <c r="B356" s="26" t="s">
        <v>647</v>
      </c>
      <c r="C356" s="23" t="s">
        <v>42</v>
      </c>
      <c r="D356" s="24">
        <v>300</v>
      </c>
      <c r="E356" s="25">
        <v>1.5</v>
      </c>
      <c r="F356" s="159">
        <f>SUM(D356*E356)</f>
        <v>450</v>
      </c>
    </row>
    <row r="357" ht="25.5" spans="1:6">
      <c r="A357" s="175" t="s">
        <v>648</v>
      </c>
      <c r="B357" s="455" t="s">
        <v>649</v>
      </c>
      <c r="C357" s="177" t="s">
        <v>42</v>
      </c>
      <c r="D357" s="110">
        <v>8</v>
      </c>
      <c r="E357" s="110">
        <v>45</v>
      </c>
      <c r="F357" s="126">
        <f>ABS(E357*D357)</f>
        <v>360</v>
      </c>
    </row>
    <row r="358" spans="1:6">
      <c r="A358" s="456" t="s">
        <v>650</v>
      </c>
      <c r="B358" s="457" t="s">
        <v>651</v>
      </c>
      <c r="C358" s="458" t="s">
        <v>34</v>
      </c>
      <c r="D358" s="459">
        <v>15</v>
      </c>
      <c r="E358" s="460">
        <v>2.5</v>
      </c>
      <c r="F358" s="159">
        <f>ABS(E358*D358)</f>
        <v>37.5</v>
      </c>
    </row>
    <row r="359" spans="1:6">
      <c r="A359" s="316" t="s">
        <v>652</v>
      </c>
      <c r="B359" s="346" t="s">
        <v>653</v>
      </c>
      <c r="C359" s="347" t="s">
        <v>330</v>
      </c>
      <c r="D359" s="302">
        <v>20</v>
      </c>
      <c r="E359" s="80">
        <v>3</v>
      </c>
      <c r="F359" s="23">
        <f>D359*E359</f>
        <v>60</v>
      </c>
    </row>
    <row r="360" ht="13.5" spans="1:6">
      <c r="A360" s="174" t="s">
        <v>654</v>
      </c>
      <c r="B360" s="175" t="s">
        <v>655</v>
      </c>
      <c r="C360" s="176" t="s">
        <v>34</v>
      </c>
      <c r="D360" s="177">
        <v>8</v>
      </c>
      <c r="E360" s="178">
        <v>10</v>
      </c>
      <c r="F360" s="126">
        <f>ABS(E360*D360)</f>
        <v>80</v>
      </c>
    </row>
    <row r="361" ht="40.5" spans="1:6">
      <c r="A361" s="461" t="s">
        <v>656</v>
      </c>
      <c r="B361" s="27" t="s">
        <v>657</v>
      </c>
      <c r="C361" s="146" t="s">
        <v>9</v>
      </c>
      <c r="D361" s="146">
        <v>4</v>
      </c>
      <c r="E361" s="146">
        <v>12</v>
      </c>
      <c r="F361" s="126">
        <f>ABS(E361*D361)</f>
        <v>48</v>
      </c>
    </row>
    <row r="362" ht="14.25" spans="1:6">
      <c r="A362" s="196" t="s">
        <v>658</v>
      </c>
      <c r="B362" s="196" t="s">
        <v>659</v>
      </c>
      <c r="C362" s="13" t="s">
        <v>15</v>
      </c>
      <c r="D362" s="42">
        <v>1</v>
      </c>
      <c r="E362" s="366">
        <v>46</v>
      </c>
      <c r="F362" s="126">
        <f>ABS(E362*D362)</f>
        <v>46</v>
      </c>
    </row>
    <row r="363" ht="24" spans="1:6">
      <c r="A363" s="196" t="s">
        <v>660</v>
      </c>
      <c r="B363" s="241" t="s">
        <v>661</v>
      </c>
      <c r="C363" s="462" t="s">
        <v>34</v>
      </c>
      <c r="D363" s="42">
        <v>1</v>
      </c>
      <c r="E363" s="43">
        <v>600</v>
      </c>
      <c r="F363" s="131">
        <f>ABS(E363*D363)</f>
        <v>600</v>
      </c>
    </row>
    <row r="364" ht="14.25" spans="1:6">
      <c r="A364" s="49" t="s">
        <v>662</v>
      </c>
      <c r="B364" s="344" t="s">
        <v>663</v>
      </c>
      <c r="C364" s="273" t="s">
        <v>15</v>
      </c>
      <c r="D364" s="172">
        <v>1</v>
      </c>
      <c r="E364" s="172">
        <v>40</v>
      </c>
      <c r="F364" s="275">
        <f>SUM(E364*D364)</f>
        <v>40</v>
      </c>
    </row>
    <row r="365" spans="1:6">
      <c r="A365" s="30" t="s">
        <v>664</v>
      </c>
      <c r="B365" s="30" t="s">
        <v>665</v>
      </c>
      <c r="C365" s="31" t="s">
        <v>9</v>
      </c>
      <c r="D365" s="32">
        <v>30</v>
      </c>
      <c r="E365" s="33">
        <v>10</v>
      </c>
      <c r="F365" s="159">
        <f>SUM(D365*E365)</f>
        <v>300</v>
      </c>
    </row>
    <row r="366" spans="1:6">
      <c r="A366" s="463" t="s">
        <v>664</v>
      </c>
      <c r="B366" s="464" t="s">
        <v>666</v>
      </c>
      <c r="C366" s="465" t="s">
        <v>18</v>
      </c>
      <c r="D366" s="42">
        <v>15</v>
      </c>
      <c r="E366" s="72">
        <v>14</v>
      </c>
      <c r="F366" s="159">
        <f>D366*E366</f>
        <v>210</v>
      </c>
    </row>
    <row r="367" ht="28.5" spans="1:6">
      <c r="A367" s="466" t="s">
        <v>667</v>
      </c>
      <c r="B367" s="35" t="s">
        <v>668</v>
      </c>
      <c r="C367" s="214" t="s">
        <v>18</v>
      </c>
      <c r="D367" s="322">
        <v>3</v>
      </c>
      <c r="E367" s="159">
        <v>35</v>
      </c>
      <c r="F367" s="173">
        <f>ABS(E367*D367)</f>
        <v>105</v>
      </c>
    </row>
    <row r="368" spans="1:6">
      <c r="A368" s="21" t="s">
        <v>667</v>
      </c>
      <c r="B368" s="81" t="s">
        <v>669</v>
      </c>
      <c r="C368" s="23" t="s">
        <v>9</v>
      </c>
      <c r="D368" s="24">
        <v>2</v>
      </c>
      <c r="E368" s="25">
        <v>26</v>
      </c>
      <c r="F368" s="158">
        <f>D368*E368</f>
        <v>52</v>
      </c>
    </row>
    <row r="369" ht="15" spans="1:6">
      <c r="A369" s="27" t="s">
        <v>667</v>
      </c>
      <c r="B369" s="22" t="s">
        <v>670</v>
      </c>
      <c r="C369" s="60" t="s">
        <v>18</v>
      </c>
      <c r="D369" s="60">
        <v>2</v>
      </c>
      <c r="E369" s="60">
        <v>45</v>
      </c>
      <c r="F369" s="126">
        <f>ABS(E369*D369)</f>
        <v>90</v>
      </c>
    </row>
    <row r="370" ht="28.5" spans="1:6">
      <c r="A370" s="467" t="s">
        <v>671</v>
      </c>
      <c r="B370" s="157" t="s">
        <v>672</v>
      </c>
      <c r="C370" s="468" t="s">
        <v>34</v>
      </c>
      <c r="D370" s="159">
        <v>1</v>
      </c>
      <c r="E370" s="159">
        <v>25</v>
      </c>
      <c r="F370" s="131">
        <f>ABS(E370*D370)</f>
        <v>25</v>
      </c>
    </row>
    <row r="371" ht="28.5" spans="1:6">
      <c r="A371" s="467" t="s">
        <v>671</v>
      </c>
      <c r="B371" s="157" t="s">
        <v>673</v>
      </c>
      <c r="C371" s="468" t="s">
        <v>34</v>
      </c>
      <c r="D371" s="159">
        <v>10</v>
      </c>
      <c r="E371" s="159">
        <v>20</v>
      </c>
      <c r="F371" s="131">
        <f>ABS(E371*D371)</f>
        <v>200</v>
      </c>
    </row>
    <row r="372" spans="1:6">
      <c r="A372" s="21" t="s">
        <v>671</v>
      </c>
      <c r="B372" s="81" t="s">
        <v>470</v>
      </c>
      <c r="C372" s="82" t="s">
        <v>42</v>
      </c>
      <c r="D372" s="24">
        <v>10</v>
      </c>
      <c r="E372" s="25">
        <v>3.5</v>
      </c>
      <c r="F372" s="126">
        <f>ABS(E372*D372)</f>
        <v>35</v>
      </c>
    </row>
    <row r="373" spans="1:6">
      <c r="A373" s="301" t="s">
        <v>671</v>
      </c>
      <c r="B373" s="301" t="s">
        <v>469</v>
      </c>
      <c r="C373" s="79" t="s">
        <v>42</v>
      </c>
      <c r="D373" s="302">
        <v>10</v>
      </c>
      <c r="E373" s="80">
        <v>12</v>
      </c>
      <c r="F373" s="23">
        <f>D373*E373</f>
        <v>120</v>
      </c>
    </row>
    <row r="374" spans="1:6">
      <c r="A374" s="469" t="s">
        <v>671</v>
      </c>
      <c r="B374" s="470" t="s">
        <v>467</v>
      </c>
      <c r="C374" s="471" t="s">
        <v>42</v>
      </c>
      <c r="D374" s="302">
        <v>10</v>
      </c>
      <c r="E374" s="80">
        <v>6.8</v>
      </c>
      <c r="F374" s="23">
        <f>D374*E374</f>
        <v>68</v>
      </c>
    </row>
    <row r="375" ht="28.5" spans="1:6">
      <c r="A375" s="472" t="s">
        <v>674</v>
      </c>
      <c r="B375" s="35" t="s">
        <v>675</v>
      </c>
      <c r="C375" s="214" t="s">
        <v>34</v>
      </c>
      <c r="D375" s="322">
        <v>2</v>
      </c>
      <c r="E375" s="159">
        <v>45</v>
      </c>
      <c r="F375" s="173">
        <f t="shared" ref="F375:F380" si="7">ABS(E375*D375)</f>
        <v>90</v>
      </c>
    </row>
    <row r="376" spans="1:6">
      <c r="A376" s="339" t="s">
        <v>676</v>
      </c>
      <c r="B376" s="339" t="s">
        <v>469</v>
      </c>
      <c r="C376" s="340" t="s">
        <v>42</v>
      </c>
      <c r="D376" s="337">
        <v>15</v>
      </c>
      <c r="E376" s="392">
        <v>5</v>
      </c>
      <c r="F376" s="173">
        <f t="shared" si="7"/>
        <v>75</v>
      </c>
    </row>
    <row r="377" spans="1:6">
      <c r="A377" s="473" t="s">
        <v>676</v>
      </c>
      <c r="B377" s="339" t="s">
        <v>585</v>
      </c>
      <c r="C377" s="474" t="s">
        <v>42</v>
      </c>
      <c r="D377" s="299">
        <v>15</v>
      </c>
      <c r="E377" s="475">
        <v>7</v>
      </c>
      <c r="F377" s="159">
        <f t="shared" si="7"/>
        <v>105</v>
      </c>
    </row>
    <row r="378" ht="28.5" spans="1:6">
      <c r="A378" s="157" t="s">
        <v>677</v>
      </c>
      <c r="B378" s="157" t="s">
        <v>678</v>
      </c>
      <c r="C378" s="476" t="s">
        <v>18</v>
      </c>
      <c r="D378" s="322">
        <v>2</v>
      </c>
      <c r="E378" s="159">
        <v>45</v>
      </c>
      <c r="F378" s="131">
        <f t="shared" si="7"/>
        <v>90</v>
      </c>
    </row>
    <row r="379" ht="40.5" spans="1:6">
      <c r="A379" s="123" t="s">
        <v>679</v>
      </c>
      <c r="B379" s="27" t="s">
        <v>680</v>
      </c>
      <c r="C379" s="106" t="s">
        <v>34</v>
      </c>
      <c r="D379" s="239">
        <v>6</v>
      </c>
      <c r="E379" s="33">
        <v>25</v>
      </c>
      <c r="F379" s="173">
        <f t="shared" si="7"/>
        <v>150</v>
      </c>
    </row>
    <row r="380" spans="1:6">
      <c r="A380" s="39" t="s">
        <v>681</v>
      </c>
      <c r="B380" s="39" t="s">
        <v>74</v>
      </c>
      <c r="C380" s="322" t="s">
        <v>34</v>
      </c>
      <c r="D380" s="159">
        <v>10</v>
      </c>
      <c r="E380" s="159">
        <v>6.5</v>
      </c>
      <c r="F380" s="159">
        <f t="shared" si="7"/>
        <v>65</v>
      </c>
    </row>
    <row r="381" ht="27" spans="1:6">
      <c r="A381" s="21" t="s">
        <v>682</v>
      </c>
      <c r="B381" s="27" t="s">
        <v>683</v>
      </c>
      <c r="C381" s="23" t="s">
        <v>18</v>
      </c>
      <c r="D381" s="24">
        <v>20</v>
      </c>
      <c r="E381" s="25">
        <v>28</v>
      </c>
      <c r="F381" s="159">
        <f>SUM(D381*E381)</f>
        <v>560</v>
      </c>
    </row>
    <row r="382" ht="24" spans="1:6">
      <c r="A382" s="477" t="s">
        <v>684</v>
      </c>
      <c r="B382" s="127" t="s">
        <v>685</v>
      </c>
      <c r="C382" s="478" t="s">
        <v>18</v>
      </c>
      <c r="D382" s="150">
        <v>1</v>
      </c>
      <c r="E382" s="479">
        <v>40</v>
      </c>
      <c r="F382" s="131">
        <f>ABS(E382*D382)</f>
        <v>40</v>
      </c>
    </row>
    <row r="383" spans="1:6">
      <c r="A383" s="21" t="s">
        <v>686</v>
      </c>
      <c r="B383" s="26" t="s">
        <v>687</v>
      </c>
      <c r="C383" s="82" t="s">
        <v>34</v>
      </c>
      <c r="D383" s="24">
        <v>350</v>
      </c>
      <c r="E383" s="25">
        <v>1</v>
      </c>
      <c r="F383" s="159">
        <f>SUM(D383*E383)</f>
        <v>350</v>
      </c>
    </row>
    <row r="384" ht="24" spans="1:6">
      <c r="A384" s="480" t="s">
        <v>686</v>
      </c>
      <c r="B384" s="480" t="s">
        <v>688</v>
      </c>
      <c r="C384" s="481" t="s">
        <v>18</v>
      </c>
      <c r="D384" s="150">
        <v>1</v>
      </c>
      <c r="E384" s="159">
        <v>35</v>
      </c>
      <c r="F384" s="131">
        <f>ABS(E384*D384)</f>
        <v>35</v>
      </c>
    </row>
    <row r="385" ht="14.25" spans="1:6">
      <c r="A385" s="339" t="s">
        <v>686</v>
      </c>
      <c r="B385" s="390" t="s">
        <v>468</v>
      </c>
      <c r="C385" s="340"/>
      <c r="D385" s="392">
        <v>20</v>
      </c>
      <c r="E385" s="60">
        <v>2.5</v>
      </c>
      <c r="F385" s="180">
        <v>50</v>
      </c>
    </row>
    <row r="386" spans="1:6">
      <c r="A386" s="21" t="s">
        <v>686</v>
      </c>
      <c r="B386" s="26" t="s">
        <v>689</v>
      </c>
      <c r="C386" s="82" t="s">
        <v>34</v>
      </c>
      <c r="D386" s="24">
        <v>200</v>
      </c>
      <c r="E386" s="25">
        <v>1</v>
      </c>
      <c r="F386" s="23">
        <f>D386*E386</f>
        <v>200</v>
      </c>
    </row>
    <row r="387" spans="1:6">
      <c r="A387" s="21" t="s">
        <v>686</v>
      </c>
      <c r="B387" s="26" t="s">
        <v>690</v>
      </c>
      <c r="C387" s="82" t="s">
        <v>34</v>
      </c>
      <c r="D387" s="24">
        <v>200</v>
      </c>
      <c r="E387" s="25">
        <v>1</v>
      </c>
      <c r="F387" s="23">
        <f>D387*E387</f>
        <v>200</v>
      </c>
    </row>
    <row r="388" ht="27" spans="1:6">
      <c r="A388" s="49" t="s">
        <v>691</v>
      </c>
      <c r="B388" s="58" t="s">
        <v>692</v>
      </c>
      <c r="C388" s="66" t="s">
        <v>45</v>
      </c>
      <c r="D388" s="482">
        <v>10</v>
      </c>
      <c r="E388" s="483">
        <v>43</v>
      </c>
      <c r="F388" s="256">
        <f>D388*E388</f>
        <v>430</v>
      </c>
    </row>
    <row r="389" ht="42.75" spans="1:6">
      <c r="A389" s="35" t="s">
        <v>693</v>
      </c>
      <c r="B389" s="157" t="s">
        <v>694</v>
      </c>
      <c r="C389" s="322" t="s">
        <v>169</v>
      </c>
      <c r="D389" s="322">
        <v>2</v>
      </c>
      <c r="E389" s="159">
        <v>85</v>
      </c>
      <c r="F389" s="131">
        <f>ABS(E389*D389)</f>
        <v>170</v>
      </c>
    </row>
    <row r="390" spans="1:6">
      <c r="A390" s="21" t="s">
        <v>695</v>
      </c>
      <c r="B390" s="22" t="s">
        <v>696</v>
      </c>
      <c r="C390" s="23" t="s">
        <v>15</v>
      </c>
      <c r="D390" s="24">
        <v>5</v>
      </c>
      <c r="E390" s="25">
        <v>18</v>
      </c>
      <c r="F390" s="132">
        <f>ABS(D390*E390)</f>
        <v>90</v>
      </c>
    </row>
    <row r="391" spans="1:6">
      <c r="A391" s="21" t="s">
        <v>697</v>
      </c>
      <c r="B391" s="27" t="s">
        <v>69</v>
      </c>
      <c r="C391" s="23" t="s">
        <v>42</v>
      </c>
      <c r="D391" s="24">
        <v>10</v>
      </c>
      <c r="E391" s="25">
        <v>18</v>
      </c>
      <c r="F391" s="132">
        <f>ABS(D391*E391)</f>
        <v>180</v>
      </c>
    </row>
    <row r="392" ht="15" spans="1:6">
      <c r="A392" s="27" t="s">
        <v>698</v>
      </c>
      <c r="B392" s="22" t="s">
        <v>155</v>
      </c>
      <c r="C392" s="60" t="s">
        <v>699</v>
      </c>
      <c r="D392" s="60">
        <v>6</v>
      </c>
      <c r="E392" s="60">
        <v>12</v>
      </c>
      <c r="F392" s="126">
        <f>ABS(E392*D392)</f>
        <v>72</v>
      </c>
    </row>
    <row r="393" ht="27" spans="1:6">
      <c r="A393" s="123" t="s">
        <v>700</v>
      </c>
      <c r="B393" s="123" t="s">
        <v>155</v>
      </c>
      <c r="C393" s="484" t="s">
        <v>9</v>
      </c>
      <c r="D393" s="60">
        <v>4</v>
      </c>
      <c r="E393" s="60">
        <v>12</v>
      </c>
      <c r="F393" s="125">
        <f>SUM(E393*D393)</f>
        <v>48</v>
      </c>
    </row>
    <row r="394" spans="1:6">
      <c r="A394" s="202" t="s">
        <v>701</v>
      </c>
      <c r="B394" s="202" t="s">
        <v>702</v>
      </c>
      <c r="C394" s="485" t="s">
        <v>703</v>
      </c>
      <c r="D394" s="205">
        <v>10</v>
      </c>
      <c r="E394" s="205">
        <v>25</v>
      </c>
      <c r="F394" s="131">
        <f>ABS(E394*D394)</f>
        <v>250</v>
      </c>
    </row>
    <row r="395" ht="15" spans="1:6">
      <c r="A395" s="21" t="s">
        <v>704</v>
      </c>
      <c r="B395" s="206" t="s">
        <v>705</v>
      </c>
      <c r="C395" s="207" t="s">
        <v>9</v>
      </c>
      <c r="D395" s="72">
        <v>2</v>
      </c>
      <c r="E395" s="208">
        <v>2.5</v>
      </c>
      <c r="F395" s="126">
        <f>ABS(E395*D395)</f>
        <v>5</v>
      </c>
    </row>
    <row r="396" ht="50.25" spans="1:6">
      <c r="A396" s="486" t="s">
        <v>706</v>
      </c>
      <c r="B396" s="487" t="s">
        <v>707</v>
      </c>
      <c r="C396" s="488" t="s">
        <v>330</v>
      </c>
      <c r="D396" s="24">
        <v>1</v>
      </c>
      <c r="E396" s="25">
        <v>93</v>
      </c>
      <c r="F396" s="168">
        <f>D396*E396</f>
        <v>93</v>
      </c>
    </row>
    <row r="397" ht="15" spans="1:6">
      <c r="A397" s="281" t="s">
        <v>708</v>
      </c>
      <c r="B397" s="281" t="s">
        <v>237</v>
      </c>
      <c r="C397" s="282" t="s">
        <v>709</v>
      </c>
      <c r="D397" s="280">
        <v>5</v>
      </c>
      <c r="E397" s="230">
        <v>1</v>
      </c>
      <c r="F397" s="126">
        <f>ABS(E397*D397)</f>
        <v>5</v>
      </c>
    </row>
    <row r="398" spans="1:6">
      <c r="A398" s="95" t="s">
        <v>710</v>
      </c>
      <c r="B398" s="95" t="s">
        <v>155</v>
      </c>
      <c r="C398" s="36" t="s">
        <v>711</v>
      </c>
      <c r="D398" s="37">
        <v>3</v>
      </c>
      <c r="E398" s="38">
        <v>22</v>
      </c>
      <c r="F398" s="159">
        <f>SUM(D398*E398)</f>
        <v>66</v>
      </c>
    </row>
    <row r="399" spans="1:6">
      <c r="A399" s="21" t="s">
        <v>220</v>
      </c>
      <c r="B399" s="27" t="s">
        <v>712</v>
      </c>
      <c r="C399" s="23" t="s">
        <v>539</v>
      </c>
      <c r="D399" s="134">
        <v>8</v>
      </c>
      <c r="E399" s="489">
        <v>48</v>
      </c>
      <c r="F399" s="131">
        <f>ABS(E399*D399)</f>
        <v>384</v>
      </c>
    </row>
    <row r="400" spans="1:6">
      <c r="A400" s="157" t="s">
        <v>713</v>
      </c>
      <c r="B400" s="292" t="s">
        <v>714</v>
      </c>
      <c r="C400" s="476" t="s">
        <v>34</v>
      </c>
      <c r="D400" s="159">
        <v>3</v>
      </c>
      <c r="E400" s="159">
        <v>150</v>
      </c>
      <c r="F400" s="131">
        <f>ABS(E400*D400)</f>
        <v>450</v>
      </c>
    </row>
    <row r="401" ht="28.5" spans="1:6">
      <c r="A401" s="145" t="s">
        <v>715</v>
      </c>
      <c r="B401" s="22" t="s">
        <v>716</v>
      </c>
      <c r="C401" s="145" t="s">
        <v>145</v>
      </c>
      <c r="D401" s="209">
        <v>1</v>
      </c>
      <c r="E401" s="450" t="s">
        <v>146</v>
      </c>
      <c r="F401" s="23">
        <f>D401*E401</f>
        <v>30</v>
      </c>
    </row>
    <row r="402" ht="28.5" spans="1:6">
      <c r="A402" s="145" t="s">
        <v>717</v>
      </c>
      <c r="B402" s="22" t="s">
        <v>718</v>
      </c>
      <c r="C402" s="145" t="s">
        <v>719</v>
      </c>
      <c r="D402" s="209">
        <v>8</v>
      </c>
      <c r="E402" s="450" t="s">
        <v>720</v>
      </c>
      <c r="F402" s="23">
        <f>D402*E402</f>
        <v>28</v>
      </c>
    </row>
    <row r="403" ht="15" spans="1:6">
      <c r="A403" s="21" t="s">
        <v>721</v>
      </c>
      <c r="B403" s="22" t="s">
        <v>90</v>
      </c>
      <c r="C403" s="15" t="s">
        <v>9</v>
      </c>
      <c r="D403" s="72">
        <v>1</v>
      </c>
      <c r="E403" s="15">
        <v>8</v>
      </c>
      <c r="F403" s="126">
        <f>ABS(E403*D403)</f>
        <v>8</v>
      </c>
    </row>
    <row r="404" ht="28.5" spans="1:6">
      <c r="A404" s="27" t="s">
        <v>722</v>
      </c>
      <c r="B404" s="27" t="s">
        <v>723</v>
      </c>
      <c r="C404" s="33" t="s">
        <v>189</v>
      </c>
      <c r="D404" s="239">
        <v>6</v>
      </c>
      <c r="E404" s="33">
        <v>14.5</v>
      </c>
      <c r="F404" s="173">
        <f>ABS(E404*D404)</f>
        <v>87</v>
      </c>
    </row>
    <row r="405" ht="162" spans="1:6">
      <c r="A405" s="179" t="s">
        <v>724</v>
      </c>
      <c r="B405" s="179" t="s">
        <v>725</v>
      </c>
      <c r="C405" s="180" t="s">
        <v>34</v>
      </c>
      <c r="D405" s="181">
        <v>4</v>
      </c>
      <c r="E405" s="33">
        <v>10</v>
      </c>
      <c r="F405" s="159">
        <f>ABS(E405*D405)</f>
        <v>40</v>
      </c>
    </row>
    <row r="406" ht="13.5" spans="1:6">
      <c r="A406" s="62" t="s">
        <v>726</v>
      </c>
      <c r="B406" s="276" t="s">
        <v>727</v>
      </c>
      <c r="C406" s="63" t="s">
        <v>308</v>
      </c>
      <c r="D406" s="63">
        <v>20</v>
      </c>
      <c r="E406" s="63">
        <v>3.5</v>
      </c>
      <c r="F406" s="277">
        <f>D406*E406</f>
        <v>70</v>
      </c>
    </row>
    <row r="407" ht="67.5" spans="1:6">
      <c r="A407" s="147" t="s">
        <v>728</v>
      </c>
      <c r="B407" s="211" t="s">
        <v>729</v>
      </c>
      <c r="C407" s="290" t="s">
        <v>12</v>
      </c>
      <c r="D407" s="150">
        <v>2</v>
      </c>
      <c r="E407" s="213">
        <v>30</v>
      </c>
      <c r="F407" s="131">
        <f>ABS(E407*D407)</f>
        <v>60</v>
      </c>
    </row>
    <row r="408" ht="14.25" spans="1:6">
      <c r="A408" s="27" t="s">
        <v>730</v>
      </c>
      <c r="B408" s="127" t="s">
        <v>14</v>
      </c>
      <c r="C408" s="128" t="s">
        <v>15</v>
      </c>
      <c r="D408" s="129">
        <v>1</v>
      </c>
      <c r="E408" s="52">
        <v>20</v>
      </c>
      <c r="F408" s="56">
        <f>D408*E408</f>
        <v>20</v>
      </c>
    </row>
    <row r="409" ht="15" spans="1:6">
      <c r="A409" s="490" t="s">
        <v>731</v>
      </c>
      <c r="B409" s="22" t="s">
        <v>732</v>
      </c>
      <c r="C409" s="124" t="s">
        <v>217</v>
      </c>
      <c r="D409" s="60">
        <v>9</v>
      </c>
      <c r="E409" s="60">
        <v>145</v>
      </c>
      <c r="F409" s="56">
        <f>D409*E409</f>
        <v>1305</v>
      </c>
    </row>
    <row r="410" spans="1:6">
      <c r="A410" s="491" t="s">
        <v>731</v>
      </c>
      <c r="B410" s="87" t="s">
        <v>733</v>
      </c>
      <c r="C410" s="82" t="s">
        <v>15</v>
      </c>
      <c r="D410" s="23">
        <v>32</v>
      </c>
      <c r="E410" s="126">
        <v>12</v>
      </c>
      <c r="F410" s="126">
        <f>ABS(E410*D410)</f>
        <v>384</v>
      </c>
    </row>
    <row r="411" ht="15" spans="1:6">
      <c r="A411" s="491" t="s">
        <v>734</v>
      </c>
      <c r="B411" s="206" t="s">
        <v>155</v>
      </c>
      <c r="C411" s="207" t="s">
        <v>15</v>
      </c>
      <c r="D411" s="72">
        <v>2</v>
      </c>
      <c r="E411" s="208">
        <v>12</v>
      </c>
      <c r="F411" s="126">
        <f>ABS(E411*D411)</f>
        <v>24</v>
      </c>
    </row>
    <row r="412" spans="1:6">
      <c r="A412" s="196" t="s">
        <v>735</v>
      </c>
      <c r="B412" s="123" t="s">
        <v>595</v>
      </c>
      <c r="C412" s="13" t="s">
        <v>34</v>
      </c>
      <c r="D412" s="42">
        <v>8</v>
      </c>
      <c r="E412" s="225">
        <v>10</v>
      </c>
      <c r="F412" s="159">
        <f>ABS(E412*D412)</f>
        <v>80</v>
      </c>
    </row>
    <row r="413" spans="1:6">
      <c r="A413" s="27" t="s">
        <v>736</v>
      </c>
      <c r="B413" s="22"/>
      <c r="C413" s="106" t="s">
        <v>160</v>
      </c>
      <c r="D413" s="33">
        <v>4</v>
      </c>
      <c r="E413" s="38">
        <v>45</v>
      </c>
      <c r="F413" s="159">
        <f>SUM(D413*E413)</f>
        <v>180</v>
      </c>
    </row>
    <row r="414" spans="1:6">
      <c r="A414" s="35" t="s">
        <v>737</v>
      </c>
      <c r="B414" s="364" t="s">
        <v>469</v>
      </c>
      <c r="C414" s="214" t="s">
        <v>15</v>
      </c>
      <c r="D414" s="159">
        <v>12</v>
      </c>
      <c r="E414" s="159">
        <v>5.5</v>
      </c>
      <c r="F414" s="173">
        <f>ABS(E414*D414)</f>
        <v>66</v>
      </c>
    </row>
    <row r="415" ht="16.5" spans="1:6">
      <c r="A415" s="442" t="s">
        <v>738</v>
      </c>
      <c r="B415" s="442" t="s">
        <v>739</v>
      </c>
      <c r="C415" s="193" t="s">
        <v>9</v>
      </c>
      <c r="D415" s="193">
        <v>2</v>
      </c>
      <c r="E415" s="325">
        <v>12.5</v>
      </c>
      <c r="F415" s="126">
        <f>ABS(E415*D415)</f>
        <v>25</v>
      </c>
    </row>
    <row r="416" ht="14.25" spans="1:6">
      <c r="A416" s="123" t="s">
        <v>740</v>
      </c>
      <c r="B416" s="123" t="s">
        <v>155</v>
      </c>
      <c r="C416" s="484" t="s">
        <v>9</v>
      </c>
      <c r="D416" s="60">
        <v>12</v>
      </c>
      <c r="E416" s="60">
        <v>10</v>
      </c>
      <c r="F416" s="125">
        <f>SUM(E416*D416)</f>
        <v>120</v>
      </c>
    </row>
    <row r="417" ht="27" spans="1:6">
      <c r="A417" s="21" t="s">
        <v>741</v>
      </c>
      <c r="B417" s="21" t="s">
        <v>742</v>
      </c>
      <c r="C417" s="23" t="s">
        <v>12</v>
      </c>
      <c r="D417" s="24">
        <v>20</v>
      </c>
      <c r="E417" s="25">
        <v>38</v>
      </c>
      <c r="F417" s="159">
        <f>SUM(D417*E417)</f>
        <v>760</v>
      </c>
    </row>
    <row r="418" spans="1:6">
      <c r="A418" s="27" t="s">
        <v>741</v>
      </c>
      <c r="B418" s="492" t="s">
        <v>743</v>
      </c>
      <c r="C418" s="105" t="s">
        <v>12</v>
      </c>
      <c r="D418" s="33">
        <v>15</v>
      </c>
      <c r="E418" s="38">
        <v>38</v>
      </c>
      <c r="F418" s="23">
        <f>D418*E418</f>
        <v>570</v>
      </c>
    </row>
    <row r="419" spans="1:6">
      <c r="A419" s="21" t="s">
        <v>744</v>
      </c>
      <c r="B419" s="22"/>
      <c r="C419" s="23" t="s">
        <v>9</v>
      </c>
      <c r="D419" s="24">
        <v>14</v>
      </c>
      <c r="E419" s="25">
        <v>8</v>
      </c>
      <c r="F419" s="159">
        <f>ABS(E419*D419)</f>
        <v>112</v>
      </c>
    </row>
    <row r="420" ht="27.75" spans="1:6">
      <c r="A420" s="339" t="s">
        <v>745</v>
      </c>
      <c r="B420" s="339" t="s">
        <v>746</v>
      </c>
      <c r="C420" s="340" t="s">
        <v>9</v>
      </c>
      <c r="D420" s="341">
        <v>2</v>
      </c>
      <c r="E420" s="60">
        <v>24</v>
      </c>
      <c r="F420" s="173">
        <f>ABS(E420*D420)</f>
        <v>48</v>
      </c>
    </row>
    <row r="421" ht="24" spans="1:6">
      <c r="A421" s="147" t="s">
        <v>745</v>
      </c>
      <c r="B421" s="493" t="s">
        <v>747</v>
      </c>
      <c r="C421" s="149" t="s">
        <v>9</v>
      </c>
      <c r="D421" s="150">
        <v>3</v>
      </c>
      <c r="E421" s="151">
        <v>24</v>
      </c>
      <c r="F421" s="131">
        <f>ABS(E421*D421)</f>
        <v>72</v>
      </c>
    </row>
    <row r="422" spans="1:6">
      <c r="A422" s="21" t="s">
        <v>748</v>
      </c>
      <c r="B422" s="26" t="s">
        <v>148</v>
      </c>
      <c r="C422" s="23" t="s">
        <v>15</v>
      </c>
      <c r="D422" s="24">
        <v>1</v>
      </c>
      <c r="E422" s="25"/>
      <c r="F422" s="159">
        <f>SUM(D422*E422)</f>
        <v>0</v>
      </c>
    </row>
    <row r="423" spans="1:6">
      <c r="A423" s="27" t="s">
        <v>749</v>
      </c>
      <c r="B423" s="306"/>
      <c r="C423" s="82" t="s">
        <v>34</v>
      </c>
      <c r="D423" s="33">
        <v>400</v>
      </c>
      <c r="E423" s="38">
        <v>0.5</v>
      </c>
      <c r="F423" s="23">
        <f>D423*E423</f>
        <v>200</v>
      </c>
    </row>
    <row r="424" ht="13.5" spans="1:6">
      <c r="A424" s="314" t="s">
        <v>750</v>
      </c>
      <c r="B424" s="315" t="s">
        <v>751</v>
      </c>
      <c r="C424" s="63" t="s">
        <v>234</v>
      </c>
      <c r="D424" s="63">
        <v>50</v>
      </c>
      <c r="E424" s="63">
        <v>10</v>
      </c>
      <c r="F424" s="277">
        <f>D424*E424</f>
        <v>500</v>
      </c>
    </row>
    <row r="425" ht="15" spans="1:6">
      <c r="A425" s="21" t="s">
        <v>752</v>
      </c>
      <c r="B425" s="21"/>
      <c r="C425" s="23" t="s">
        <v>9</v>
      </c>
      <c r="D425" s="23">
        <v>2</v>
      </c>
      <c r="E425" s="24">
        <v>5</v>
      </c>
      <c r="F425" s="23">
        <f>D425*E425</f>
        <v>10</v>
      </c>
    </row>
    <row r="426" ht="13.5" spans="1:6">
      <c r="A426" s="314" t="s">
        <v>753</v>
      </c>
      <c r="B426" s="314"/>
      <c r="C426" s="63" t="s">
        <v>34</v>
      </c>
      <c r="D426" s="63">
        <v>1</v>
      </c>
      <c r="E426" s="63">
        <v>450</v>
      </c>
      <c r="F426" s="277">
        <f>D426*E426</f>
        <v>450</v>
      </c>
    </row>
    <row r="427" ht="24.75" spans="1:6">
      <c r="A427" s="432" t="s">
        <v>754</v>
      </c>
      <c r="B427" s="432" t="s">
        <v>755</v>
      </c>
      <c r="C427" s="494" t="s">
        <v>34</v>
      </c>
      <c r="D427" s="433">
        <v>1</v>
      </c>
      <c r="E427" s="433">
        <v>220</v>
      </c>
      <c r="F427" s="126">
        <f>ABS(E427*D427)</f>
        <v>220</v>
      </c>
    </row>
    <row r="428" ht="28.5" spans="1:6">
      <c r="A428" s="123" t="s">
        <v>756</v>
      </c>
      <c r="B428" s="123" t="s">
        <v>757</v>
      </c>
      <c r="C428" s="124" t="s">
        <v>34</v>
      </c>
      <c r="D428" s="194">
        <v>2</v>
      </c>
      <c r="E428" s="495">
        <v>17</v>
      </c>
      <c r="F428" s="126">
        <f>ABS(E428*D428)</f>
        <v>34</v>
      </c>
    </row>
    <row r="429" ht="15" spans="1:6">
      <c r="A429" s="21" t="s">
        <v>758</v>
      </c>
      <c r="B429" s="206"/>
      <c r="C429" s="207" t="s">
        <v>34</v>
      </c>
      <c r="D429" s="72">
        <v>1</v>
      </c>
      <c r="E429" s="208">
        <v>99</v>
      </c>
      <c r="F429" s="126">
        <f>ABS(E429*D429)</f>
        <v>99</v>
      </c>
    </row>
    <row r="430" spans="1:6">
      <c r="A430" s="95" t="s">
        <v>759</v>
      </c>
      <c r="B430" s="95" t="s">
        <v>760</v>
      </c>
      <c r="C430" s="36" t="s">
        <v>9</v>
      </c>
      <c r="D430" s="37">
        <v>8</v>
      </c>
      <c r="E430" s="38">
        <v>10</v>
      </c>
      <c r="F430" s="159">
        <f>SUM(D430*E430)</f>
        <v>80</v>
      </c>
    </row>
    <row r="431" spans="1:6">
      <c r="A431" s="133" t="s">
        <v>761</v>
      </c>
      <c r="B431" s="133" t="s">
        <v>762</v>
      </c>
      <c r="C431" s="496" t="s">
        <v>34</v>
      </c>
      <c r="D431" s="280">
        <v>2</v>
      </c>
      <c r="E431" s="230">
        <v>130</v>
      </c>
      <c r="F431" s="131">
        <f>ABS(E431*D431)</f>
        <v>260</v>
      </c>
    </row>
    <row r="432" spans="1:6">
      <c r="A432" s="58" t="s">
        <v>763</v>
      </c>
      <c r="B432" s="50" t="s">
        <v>764</v>
      </c>
      <c r="C432" s="124" t="s">
        <v>529</v>
      </c>
      <c r="D432" s="60">
        <v>50</v>
      </c>
      <c r="E432" s="60">
        <v>1.4</v>
      </c>
      <c r="F432" s="159">
        <f>D432*E432</f>
        <v>70</v>
      </c>
    </row>
    <row r="433" ht="15" spans="1:6">
      <c r="A433" s="281" t="s">
        <v>765</v>
      </c>
      <c r="B433" s="281" t="s">
        <v>237</v>
      </c>
      <c r="C433" s="329" t="s">
        <v>354</v>
      </c>
      <c r="D433" s="280">
        <v>10</v>
      </c>
      <c r="E433" s="135">
        <v>1</v>
      </c>
      <c r="F433" s="126">
        <f>ABS(E433*D433)</f>
        <v>10</v>
      </c>
    </row>
    <row r="434" ht="15" spans="1:6">
      <c r="A434" s="281" t="s">
        <v>766</v>
      </c>
      <c r="B434" s="281" t="s">
        <v>237</v>
      </c>
      <c r="C434" s="329" t="s">
        <v>354</v>
      </c>
      <c r="D434" s="280">
        <v>10</v>
      </c>
      <c r="E434" s="135">
        <v>1</v>
      </c>
      <c r="F434" s="132">
        <f>ABS(D434*E434)</f>
        <v>10</v>
      </c>
    </row>
    <row r="435" ht="15" spans="1:6">
      <c r="A435" s="281" t="s">
        <v>767</v>
      </c>
      <c r="B435" s="281" t="s">
        <v>237</v>
      </c>
      <c r="C435" s="497" t="s">
        <v>469</v>
      </c>
      <c r="D435" s="280">
        <v>10</v>
      </c>
      <c r="E435" s="135">
        <v>2</v>
      </c>
      <c r="F435" s="132">
        <f>ABS(D435*E435)</f>
        <v>20</v>
      </c>
    </row>
    <row r="436" spans="1:6">
      <c r="A436" s="373" t="s">
        <v>768</v>
      </c>
      <c r="B436" s="374" t="s">
        <v>769</v>
      </c>
      <c r="C436" s="82" t="s">
        <v>15</v>
      </c>
      <c r="D436" s="24">
        <v>2</v>
      </c>
      <c r="E436" s="25">
        <v>15</v>
      </c>
      <c r="F436" s="159">
        <f>D436*E436</f>
        <v>30</v>
      </c>
    </row>
    <row r="437" ht="13.5" spans="1:6">
      <c r="A437" s="334" t="s">
        <v>770</v>
      </c>
      <c r="B437" s="335"/>
      <c r="C437" s="498"/>
      <c r="D437" s="498">
        <v>5</v>
      </c>
      <c r="E437" s="56">
        <v>50</v>
      </c>
      <c r="F437" s="56">
        <f>D437*E437</f>
        <v>250</v>
      </c>
    </row>
    <row r="438" ht="16.5" spans="1:6">
      <c r="A438" s="442" t="s">
        <v>771</v>
      </c>
      <c r="B438" s="442" t="s">
        <v>18</v>
      </c>
      <c r="C438" s="193" t="s">
        <v>18</v>
      </c>
      <c r="D438" s="193">
        <v>1</v>
      </c>
      <c r="E438" s="325">
        <v>2</v>
      </c>
      <c r="F438" s="126">
        <f>ABS(E438*D438)</f>
        <v>2</v>
      </c>
    </row>
    <row r="439" ht="14.25" spans="1:6">
      <c r="A439" s="49" t="s">
        <v>772</v>
      </c>
      <c r="B439" s="65" t="s">
        <v>773</v>
      </c>
      <c r="C439" s="66"/>
      <c r="D439" s="66">
        <v>10</v>
      </c>
      <c r="E439" s="67">
        <v>15</v>
      </c>
      <c r="F439" s="256">
        <f>D439*E439</f>
        <v>150</v>
      </c>
    </row>
    <row r="440" spans="1:6">
      <c r="A440" s="191" t="s">
        <v>772</v>
      </c>
      <c r="B440" s="252" t="s">
        <v>520</v>
      </c>
      <c r="C440" s="309" t="s">
        <v>169</v>
      </c>
      <c r="D440" s="310">
        <v>6</v>
      </c>
      <c r="E440" s="311">
        <v>26</v>
      </c>
      <c r="F440" s="310">
        <v>156</v>
      </c>
    </row>
    <row r="441" ht="15" spans="1:6">
      <c r="A441" s="281" t="s">
        <v>774</v>
      </c>
      <c r="B441" s="281" t="s">
        <v>237</v>
      </c>
      <c r="C441" s="282" t="s">
        <v>709</v>
      </c>
      <c r="D441" s="280">
        <v>3</v>
      </c>
      <c r="E441" s="135">
        <v>1</v>
      </c>
      <c r="F441" s="132">
        <f>ABS(D441*E441)</f>
        <v>3</v>
      </c>
    </row>
    <row r="442" ht="24" spans="1:6">
      <c r="A442" s="147" t="s">
        <v>775</v>
      </c>
      <c r="B442" s="493" t="s">
        <v>776</v>
      </c>
      <c r="C442" s="149" t="s">
        <v>703</v>
      </c>
      <c r="D442" s="150">
        <v>10</v>
      </c>
      <c r="E442" s="151">
        <v>12</v>
      </c>
      <c r="F442" s="131">
        <f>ABS(E442*D442)</f>
        <v>120</v>
      </c>
    </row>
    <row r="443" ht="14.25" spans="1:6">
      <c r="A443" s="440" t="s">
        <v>777</v>
      </c>
      <c r="B443" s="440" t="s">
        <v>613</v>
      </c>
      <c r="C443" s="499" t="s">
        <v>385</v>
      </c>
      <c r="D443" s="60">
        <v>17</v>
      </c>
      <c r="E443" s="500">
        <v>3</v>
      </c>
      <c r="F443" s="56">
        <f>D443*E443</f>
        <v>51</v>
      </c>
    </row>
    <row r="444" ht="14.25" spans="1:6">
      <c r="A444" s="440" t="s">
        <v>777</v>
      </c>
      <c r="B444" s="440" t="s">
        <v>778</v>
      </c>
      <c r="C444" s="499" t="s">
        <v>385</v>
      </c>
      <c r="D444" s="60">
        <v>15</v>
      </c>
      <c r="E444" s="500">
        <v>3.5</v>
      </c>
      <c r="F444" s="56">
        <f>D444*E444</f>
        <v>52.5</v>
      </c>
    </row>
    <row r="445" spans="1:6">
      <c r="A445" s="152" t="s">
        <v>779</v>
      </c>
      <c r="B445" s="74" t="s">
        <v>780</v>
      </c>
      <c r="C445" s="265" t="s">
        <v>385</v>
      </c>
      <c r="D445" s="163">
        <v>1</v>
      </c>
      <c r="E445" s="501">
        <v>6</v>
      </c>
      <c r="F445" s="156">
        <f>D445*E445</f>
        <v>6</v>
      </c>
    </row>
    <row r="446" ht="36" spans="1:6">
      <c r="A446" s="477" t="s">
        <v>781</v>
      </c>
      <c r="B446" s="127" t="s">
        <v>782</v>
      </c>
      <c r="C446" s="478" t="s">
        <v>34</v>
      </c>
      <c r="D446" s="150">
        <v>10</v>
      </c>
      <c r="E446" s="502">
        <v>100</v>
      </c>
      <c r="F446" s="131">
        <f>ABS(E446*D446)</f>
        <v>1000</v>
      </c>
    </row>
    <row r="447" spans="1:6">
      <c r="A447" s="304" t="s">
        <v>783</v>
      </c>
      <c r="B447" s="157" t="s">
        <v>784</v>
      </c>
      <c r="C447" s="76" t="s">
        <v>9</v>
      </c>
      <c r="D447" s="76">
        <v>40</v>
      </c>
      <c r="E447" s="503">
        <v>6</v>
      </c>
      <c r="F447" s="159">
        <f>SUM(D447*E447)</f>
        <v>240</v>
      </c>
    </row>
    <row r="448" spans="1:6">
      <c r="A448" s="379" t="s">
        <v>785</v>
      </c>
      <c r="B448" s="380" t="s">
        <v>786</v>
      </c>
      <c r="C448" s="381" t="s">
        <v>18</v>
      </c>
      <c r="D448" s="134">
        <v>20</v>
      </c>
      <c r="E448" s="504">
        <v>9</v>
      </c>
      <c r="F448" s="131">
        <f>ABS(E448*D448)</f>
        <v>180</v>
      </c>
    </row>
    <row r="449" ht="55.5" spans="1:6">
      <c r="A449" s="334" t="s">
        <v>787</v>
      </c>
      <c r="B449" s="446" t="s">
        <v>788</v>
      </c>
      <c r="C449" s="505" t="s">
        <v>12</v>
      </c>
      <c r="D449" s="506">
        <v>10</v>
      </c>
      <c r="E449" s="507">
        <v>38</v>
      </c>
      <c r="F449" s="173">
        <f>ABS(E449*D449)</f>
        <v>380</v>
      </c>
    </row>
    <row r="450" ht="55.5" spans="1:6">
      <c r="A450" s="27" t="s">
        <v>787</v>
      </c>
      <c r="B450" s="22" t="s">
        <v>789</v>
      </c>
      <c r="C450" s="33" t="s">
        <v>719</v>
      </c>
      <c r="D450" s="239">
        <v>10</v>
      </c>
      <c r="E450" s="508">
        <v>38</v>
      </c>
      <c r="F450" s="173">
        <f>ABS(E450*D450)</f>
        <v>380</v>
      </c>
    </row>
    <row r="451" ht="42.75" spans="1:6">
      <c r="A451" s="509" t="s">
        <v>787</v>
      </c>
      <c r="B451" s="510" t="s">
        <v>790</v>
      </c>
      <c r="C451" s="511" t="s">
        <v>12</v>
      </c>
      <c r="D451" s="76">
        <v>10</v>
      </c>
      <c r="E451" s="512">
        <v>38</v>
      </c>
      <c r="F451" s="159">
        <f>SUM(D451*E451)</f>
        <v>380</v>
      </c>
    </row>
    <row r="452" ht="40.5" spans="1:6">
      <c r="A452" s="513" t="s">
        <v>787</v>
      </c>
      <c r="B452" s="513" t="s">
        <v>791</v>
      </c>
      <c r="C452" s="514" t="s">
        <v>12</v>
      </c>
      <c r="D452" s="246">
        <v>10</v>
      </c>
      <c r="E452" s="515">
        <v>38</v>
      </c>
      <c r="F452" s="247">
        <f>ABS(E452*D452)</f>
        <v>380</v>
      </c>
    </row>
    <row r="453" ht="40.5" spans="1:6">
      <c r="A453" s="516" t="s">
        <v>787</v>
      </c>
      <c r="B453" s="517" t="s">
        <v>792</v>
      </c>
      <c r="C453" s="518" t="s">
        <v>12</v>
      </c>
      <c r="D453" s="150">
        <v>10</v>
      </c>
      <c r="E453" s="519">
        <v>38</v>
      </c>
      <c r="F453" s="131">
        <f>ABS(E453*D453)</f>
        <v>380</v>
      </c>
    </row>
    <row r="454" ht="14.25" spans="1:6">
      <c r="A454" s="520" t="s">
        <v>793</v>
      </c>
      <c r="B454" s="521" t="s">
        <v>794</v>
      </c>
      <c r="C454" s="522"/>
      <c r="D454" s="523">
        <v>20</v>
      </c>
      <c r="E454" s="524">
        <v>1.5</v>
      </c>
      <c r="F454" s="180">
        <v>30</v>
      </c>
    </row>
    <row r="455" ht="14.25" spans="1:6">
      <c r="A455" s="525" t="s">
        <v>795</v>
      </c>
      <c r="B455" s="526"/>
      <c r="C455" s="527" t="s">
        <v>34</v>
      </c>
      <c r="D455" s="528">
        <v>400</v>
      </c>
      <c r="E455" s="529">
        <v>0.55</v>
      </c>
      <c r="F455" s="275">
        <f>SUM(E455*D455)</f>
        <v>220</v>
      </c>
    </row>
    <row r="456" spans="1:6">
      <c r="A456" s="21" t="s">
        <v>796</v>
      </c>
      <c r="B456" s="530" t="s">
        <v>637</v>
      </c>
      <c r="C456" s="531" t="s">
        <v>12</v>
      </c>
      <c r="D456" s="532">
        <v>20</v>
      </c>
      <c r="E456" s="533">
        <v>15.8</v>
      </c>
      <c r="F456" s="159">
        <f>D456*E456</f>
        <v>316</v>
      </c>
    </row>
    <row r="457" spans="1:6">
      <c r="A457" s="534" t="s">
        <v>783</v>
      </c>
      <c r="B457" s="410" t="s">
        <v>797</v>
      </c>
      <c r="C457" s="535" t="s">
        <v>18</v>
      </c>
      <c r="D457" s="536">
        <v>60</v>
      </c>
      <c r="E457" s="537">
        <v>6</v>
      </c>
      <c r="F457" s="156">
        <f>D457*E457</f>
        <v>360</v>
      </c>
    </row>
    <row r="458" spans="1:6">
      <c r="A458" s="538" t="s">
        <v>798</v>
      </c>
      <c r="B458" s="539" t="s">
        <v>799</v>
      </c>
      <c r="C458" s="540" t="s">
        <v>18</v>
      </c>
      <c r="D458" s="541">
        <v>10</v>
      </c>
      <c r="E458" s="503">
        <v>8</v>
      </c>
      <c r="F458" s="132">
        <f>ABS(D458*E458)</f>
        <v>80</v>
      </c>
    </row>
    <row r="459" spans="1:6">
      <c r="A459" s="416" t="s">
        <v>800</v>
      </c>
      <c r="B459" s="542" t="s">
        <v>801</v>
      </c>
      <c r="C459" s="543" t="s">
        <v>18</v>
      </c>
      <c r="D459" s="5">
        <v>5</v>
      </c>
      <c r="E459" s="544">
        <v>10</v>
      </c>
      <c r="F459" s="159">
        <f>ABS(E459*D459)</f>
        <v>50</v>
      </c>
    </row>
    <row r="460" ht="45" spans="1:6">
      <c r="A460" s="538" t="s">
        <v>802</v>
      </c>
      <c r="B460" s="542" t="s">
        <v>803</v>
      </c>
      <c r="C460" s="545" t="s">
        <v>18</v>
      </c>
      <c r="D460" s="10">
        <v>2</v>
      </c>
      <c r="E460" s="546">
        <v>48</v>
      </c>
      <c r="F460" s="126">
        <f>ABS(E460*D460)</f>
        <v>96</v>
      </c>
    </row>
    <row r="461" ht="16.5" spans="1:6">
      <c r="A461" s="236" t="s">
        <v>804</v>
      </c>
      <c r="B461" s="237" t="s">
        <v>805</v>
      </c>
      <c r="C461" s="238" t="s">
        <v>217</v>
      </c>
      <c r="D461" s="24">
        <v>4</v>
      </c>
      <c r="E461" s="503">
        <v>110</v>
      </c>
      <c r="F461" s="159">
        <f>SUM(D461*E461)</f>
        <v>440</v>
      </c>
    </row>
    <row r="462" ht="24.75" spans="1:6">
      <c r="A462" s="547" t="s">
        <v>806</v>
      </c>
      <c r="B462" s="548" t="s">
        <v>807</v>
      </c>
      <c r="C462" s="321" t="s">
        <v>42</v>
      </c>
      <c r="D462" s="42">
        <v>20</v>
      </c>
      <c r="E462" s="549">
        <v>17</v>
      </c>
      <c r="F462" s="159">
        <f>D462*E462</f>
        <v>340</v>
      </c>
    </row>
    <row r="463" spans="1:6">
      <c r="A463" s="21" t="s">
        <v>808</v>
      </c>
      <c r="B463" s="27" t="s">
        <v>809</v>
      </c>
      <c r="C463" s="23" t="s">
        <v>15</v>
      </c>
      <c r="D463" s="24">
        <v>2</v>
      </c>
      <c r="E463" s="503">
        <v>550</v>
      </c>
      <c r="F463" s="126">
        <f>ABS(E463*D463)</f>
        <v>1100</v>
      </c>
    </row>
    <row r="464" spans="1:6">
      <c r="A464" s="550" t="s">
        <v>810</v>
      </c>
      <c r="B464" s="551" t="s">
        <v>811</v>
      </c>
      <c r="C464" s="552" t="s">
        <v>15</v>
      </c>
      <c r="D464" s="553">
        <v>4</v>
      </c>
      <c r="E464" s="554">
        <v>22</v>
      </c>
      <c r="F464" s="131">
        <f>ABS(E464*D464)</f>
        <v>88</v>
      </c>
    </row>
    <row r="465" ht="36" spans="1:6">
      <c r="A465" s="555" t="s">
        <v>810</v>
      </c>
      <c r="B465" s="556" t="s">
        <v>812</v>
      </c>
      <c r="C465" s="557" t="s">
        <v>15</v>
      </c>
      <c r="D465" s="200">
        <v>1</v>
      </c>
      <c r="E465" s="512">
        <v>500</v>
      </c>
      <c r="F465" s="126">
        <f>ABS(E465*D465)</f>
        <v>500</v>
      </c>
    </row>
    <row r="466" spans="1:6">
      <c r="A466" s="112" t="s">
        <v>813</v>
      </c>
      <c r="B466" s="558" t="s">
        <v>814</v>
      </c>
      <c r="C466" s="559" t="s">
        <v>34</v>
      </c>
      <c r="D466" s="560">
        <v>20</v>
      </c>
      <c r="E466" s="561">
        <v>15</v>
      </c>
      <c r="F466" s="23">
        <f>D466*E466</f>
        <v>300</v>
      </c>
    </row>
    <row r="467" spans="1:6">
      <c r="A467" s="112" t="s">
        <v>813</v>
      </c>
      <c r="B467" s="558" t="s">
        <v>148</v>
      </c>
      <c r="C467" s="562" t="s">
        <v>34</v>
      </c>
      <c r="D467" s="560">
        <v>20</v>
      </c>
      <c r="E467" s="561">
        <v>11</v>
      </c>
      <c r="F467" s="23">
        <f>D467*E467</f>
        <v>220</v>
      </c>
    </row>
    <row r="468" spans="1:6">
      <c r="A468" s="563" t="s">
        <v>813</v>
      </c>
      <c r="B468" s="564" t="s">
        <v>815</v>
      </c>
      <c r="C468" s="565" t="s">
        <v>34</v>
      </c>
      <c r="D468" s="566">
        <v>20</v>
      </c>
      <c r="E468" s="567">
        <v>17</v>
      </c>
      <c r="F468" s="23">
        <f>D468*E468</f>
        <v>340</v>
      </c>
    </row>
    <row r="469" ht="14.25" spans="1:6">
      <c r="A469" s="123" t="s">
        <v>816</v>
      </c>
      <c r="B469" s="123" t="s">
        <v>817</v>
      </c>
      <c r="C469" s="124" t="s">
        <v>9</v>
      </c>
      <c r="D469" s="60">
        <v>1</v>
      </c>
      <c r="E469" s="500">
        <v>190</v>
      </c>
      <c r="F469" s="125">
        <f>SUM(E469*D469)</f>
        <v>190</v>
      </c>
    </row>
    <row r="470" ht="45" spans="1:6">
      <c r="A470" s="147" t="s">
        <v>818</v>
      </c>
      <c r="B470" s="203" t="s">
        <v>819</v>
      </c>
      <c r="C470" s="290" t="s">
        <v>12</v>
      </c>
      <c r="D470" s="150">
        <v>6</v>
      </c>
      <c r="E470" s="568">
        <v>35</v>
      </c>
      <c r="F470" s="131">
        <f>ABS(E470*D470)</f>
        <v>210</v>
      </c>
    </row>
    <row r="471" ht="14.25" spans="1:6">
      <c r="A471" s="350" t="s">
        <v>820</v>
      </c>
      <c r="B471" s="351" t="s">
        <v>821</v>
      </c>
      <c r="C471" s="66" t="s">
        <v>12</v>
      </c>
      <c r="D471" s="66">
        <v>8</v>
      </c>
      <c r="E471" s="569">
        <v>8</v>
      </c>
      <c r="F471" s="56">
        <f>D471*E471</f>
        <v>64</v>
      </c>
    </row>
    <row r="472" ht="13.5" spans="1:6">
      <c r="A472" s="174" t="s">
        <v>822</v>
      </c>
      <c r="B472" s="175" t="s">
        <v>823</v>
      </c>
      <c r="C472" s="570" t="s">
        <v>265</v>
      </c>
      <c r="D472" s="571">
        <v>2</v>
      </c>
      <c r="E472" s="572">
        <v>300</v>
      </c>
      <c r="F472" s="126">
        <f t="shared" ref="F472:F480" si="8">ABS(E472*D472)</f>
        <v>600</v>
      </c>
    </row>
    <row r="473" spans="1:6">
      <c r="A473" s="27" t="s">
        <v>824</v>
      </c>
      <c r="B473" s="22" t="s">
        <v>546</v>
      </c>
      <c r="C473" s="106" t="s">
        <v>15</v>
      </c>
      <c r="D473" s="33">
        <v>2</v>
      </c>
      <c r="E473" s="544">
        <v>15</v>
      </c>
      <c r="F473" s="159">
        <f t="shared" si="8"/>
        <v>30</v>
      </c>
    </row>
    <row r="474" ht="54" spans="1:6">
      <c r="A474" s="27" t="s">
        <v>825</v>
      </c>
      <c r="B474" s="27" t="s">
        <v>826</v>
      </c>
      <c r="C474" s="33" t="s">
        <v>12</v>
      </c>
      <c r="D474" s="280">
        <v>1</v>
      </c>
      <c r="E474" s="573">
        <v>170</v>
      </c>
      <c r="F474" s="173">
        <f t="shared" si="8"/>
        <v>170</v>
      </c>
    </row>
    <row r="475" ht="15" spans="1:6">
      <c r="A475" s="229" t="s">
        <v>827</v>
      </c>
      <c r="B475" s="22" t="s">
        <v>828</v>
      </c>
      <c r="C475" s="33" t="s">
        <v>15</v>
      </c>
      <c r="D475" s="33">
        <v>1</v>
      </c>
      <c r="E475" s="508">
        <v>58</v>
      </c>
      <c r="F475" s="126">
        <f t="shared" si="8"/>
        <v>58</v>
      </c>
    </row>
    <row r="476" ht="40.5" spans="1:6">
      <c r="A476" s="179" t="s">
        <v>829</v>
      </c>
      <c r="B476" s="179" t="s">
        <v>830</v>
      </c>
      <c r="C476" s="180" t="s">
        <v>34</v>
      </c>
      <c r="D476" s="181">
        <v>4</v>
      </c>
      <c r="E476" s="508">
        <v>40</v>
      </c>
      <c r="F476" s="173">
        <f t="shared" si="8"/>
        <v>160</v>
      </c>
    </row>
    <row r="477" spans="1:6">
      <c r="A477" s="574" t="s">
        <v>831</v>
      </c>
      <c r="B477" s="574"/>
      <c r="C477" s="575" t="s">
        <v>34</v>
      </c>
      <c r="D477" s="576">
        <v>40</v>
      </c>
      <c r="E477" s="577">
        <v>2.5</v>
      </c>
      <c r="F477" s="173">
        <f t="shared" si="8"/>
        <v>100</v>
      </c>
    </row>
    <row r="478" spans="1:6">
      <c r="A478" s="27" t="s">
        <v>832</v>
      </c>
      <c r="B478" s="22" t="s">
        <v>833</v>
      </c>
      <c r="C478" s="33" t="s">
        <v>12</v>
      </c>
      <c r="D478" s="239">
        <v>4</v>
      </c>
      <c r="E478" s="508">
        <v>18</v>
      </c>
      <c r="F478" s="173">
        <f t="shared" si="8"/>
        <v>72</v>
      </c>
    </row>
    <row r="479" spans="1:6">
      <c r="A479" s="102" t="s">
        <v>834</v>
      </c>
      <c r="B479" s="348" t="s">
        <v>835</v>
      </c>
      <c r="C479" s="104" t="s">
        <v>12</v>
      </c>
      <c r="D479" s="105">
        <v>5</v>
      </c>
      <c r="E479" s="500">
        <v>12</v>
      </c>
      <c r="F479" s="173">
        <f t="shared" si="8"/>
        <v>60</v>
      </c>
    </row>
    <row r="480" spans="1:6">
      <c r="A480" s="21" t="s">
        <v>836</v>
      </c>
      <c r="B480" s="81" t="s">
        <v>837</v>
      </c>
      <c r="C480" s="82" t="s">
        <v>34</v>
      </c>
      <c r="D480" s="24">
        <v>90</v>
      </c>
      <c r="E480" s="503">
        <v>7</v>
      </c>
      <c r="F480" s="131">
        <f t="shared" si="8"/>
        <v>630</v>
      </c>
    </row>
    <row r="481" ht="24" spans="1:6">
      <c r="A481" s="578"/>
      <c r="B481" s="579"/>
      <c r="C481" s="580"/>
      <c r="D481" s="38">
        <f>SUM(D3:D480)</f>
        <v>6551</v>
      </c>
      <c r="E481" s="38"/>
      <c r="F481" s="581">
        <f>SUM(F3:F480)</f>
        <v>86738.5</v>
      </c>
    </row>
    <row r="482" spans="1:6">
      <c r="F482" s="582"/>
    </row>
  </sheetData>
  <autoFilter xmlns:etc="http://www.wps.cn/officeDocument/2017/etCustomData" ref="A5:F481" etc:filterBottomFollowUsedRange="0">
    <extLst/>
  </autoFilter>
  <sortState ref="A1:F965">
    <sortCondition ref="A1"/>
  </sortState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6:O76"/>
  <sheetViews>
    <sheetView topLeftCell="A53" workbookViewId="0">
      <selection activeCell="I58" sqref="I58"/>
    </sheetView>
  </sheetViews>
  <sheetFormatPr defaultColWidth="9" defaultRowHeight="13.5"/>
  <cols>
    <col min="6" max="6" width="20.75" customWidth="1"/>
  </cols>
  <sheetData>
    <row r="6" ht="18.75" spans="4:15">
      <c r="E6" s="1" t="s">
        <v>547</v>
      </c>
      <c r="F6" s="2" t="s">
        <v>838</v>
      </c>
      <c r="G6" s="3" t="s">
        <v>18</v>
      </c>
      <c r="H6" s="4">
        <v>51</v>
      </c>
      <c r="I6" s="5">
        <v>16</v>
      </c>
    </row>
    <row r="7" ht="18.75" spans="4:15">
      <c r="E7" s="6" t="s">
        <v>547</v>
      </c>
      <c r="F7" s="7" t="s">
        <v>839</v>
      </c>
      <c r="G7" s="8" t="s">
        <v>18</v>
      </c>
      <c r="H7" s="9">
        <v>28</v>
      </c>
      <c r="I7" s="10">
        <v>18</v>
      </c>
      <c r="K7" s="11" t="s">
        <v>552</v>
      </c>
      <c r="L7" s="12" t="s">
        <v>553</v>
      </c>
      <c r="M7" s="13" t="s">
        <v>12</v>
      </c>
      <c r="N7" s="14">
        <v>20</v>
      </c>
      <c r="O7" s="15">
        <v>7</v>
      </c>
    </row>
    <row r="8" ht="18.75" spans="4:15">
      <c r="E8" s="16" t="s">
        <v>547</v>
      </c>
      <c r="F8" s="17" t="s">
        <v>840</v>
      </c>
      <c r="G8" s="18" t="s">
        <v>9</v>
      </c>
      <c r="H8" s="19">
        <v>23</v>
      </c>
      <c r="I8" s="20">
        <v>45</v>
      </c>
      <c r="K8" s="21" t="s">
        <v>552</v>
      </c>
      <c r="L8" s="22" t="s">
        <v>554</v>
      </c>
      <c r="M8" s="23" t="s">
        <v>12</v>
      </c>
      <c r="N8" s="24">
        <v>26</v>
      </c>
      <c r="O8" s="25">
        <v>7</v>
      </c>
    </row>
    <row r="9" ht="42" spans="4:15">
      <c r="K9" s="21" t="s">
        <v>552</v>
      </c>
      <c r="L9" s="22" t="s">
        <v>555</v>
      </c>
      <c r="M9" s="23" t="s">
        <v>12</v>
      </c>
      <c r="N9" s="24">
        <v>30</v>
      </c>
      <c r="O9" s="25">
        <v>7</v>
      </c>
    </row>
    <row r="10" ht="43.5" spans="4:15">
      <c r="K10" s="26" t="s">
        <v>552</v>
      </c>
      <c r="L10" s="27" t="s">
        <v>556</v>
      </c>
      <c r="M10" s="23" t="s">
        <v>12</v>
      </c>
      <c r="N10" s="24">
        <v>10</v>
      </c>
      <c r="O10" s="25">
        <v>7</v>
      </c>
    </row>
    <row r="11" ht="15.75" spans="4:15">
      <c r="K11" s="26"/>
      <c r="L11" s="27"/>
      <c r="M11" s="23"/>
      <c r="N11" s="24"/>
      <c r="O11" s="25"/>
    </row>
    <row r="14" ht="15.75" spans="4:15">
      <c r="D14" s="28" t="s">
        <v>527</v>
      </c>
      <c r="E14" s="22" t="s">
        <v>528</v>
      </c>
      <c r="F14" s="23" t="s">
        <v>529</v>
      </c>
      <c r="G14" s="24">
        <v>100</v>
      </c>
      <c r="H14" s="25">
        <v>2</v>
      </c>
    </row>
    <row r="15" ht="43.5" spans="4:15">
      <c r="D15" s="29" t="s">
        <v>527</v>
      </c>
      <c r="E15" s="30" t="s">
        <v>530</v>
      </c>
      <c r="F15" s="31" t="s">
        <v>529</v>
      </c>
      <c r="G15" s="32">
        <v>20</v>
      </c>
      <c r="H15" s="33">
        <v>2.5</v>
      </c>
    </row>
    <row r="16" ht="15.75" spans="4:15">
      <c r="D16" s="34"/>
      <c r="E16" s="35"/>
      <c r="F16" s="36"/>
      <c r="G16" s="37"/>
      <c r="H16" s="38"/>
    </row>
    <row r="17" ht="15.75" spans="4:14">
      <c r="D17" s="28" t="s">
        <v>527</v>
      </c>
      <c r="E17" s="27" t="s">
        <v>528</v>
      </c>
      <c r="F17" s="23" t="s">
        <v>529</v>
      </c>
      <c r="G17" s="24">
        <v>1</v>
      </c>
      <c r="H17" s="25">
        <v>2</v>
      </c>
      <c r="J17" s="39" t="s">
        <v>464</v>
      </c>
      <c r="K17" s="40" t="s">
        <v>38</v>
      </c>
      <c r="L17" s="41" t="s">
        <v>34</v>
      </c>
      <c r="M17" s="42">
        <v>6</v>
      </c>
      <c r="N17" s="43">
        <v>12</v>
      </c>
    </row>
    <row r="18" ht="14.25" spans="4:14">
      <c r="D18" s="44" t="s">
        <v>527</v>
      </c>
      <c r="E18" s="45" t="s">
        <v>841</v>
      </c>
      <c r="F18" s="46"/>
      <c r="G18" s="47">
        <v>5</v>
      </c>
      <c r="H18" s="48">
        <v>2.5</v>
      </c>
      <c r="J18" s="49" t="s">
        <v>464</v>
      </c>
      <c r="K18" s="50" t="s">
        <v>465</v>
      </c>
      <c r="L18" s="51" t="s">
        <v>466</v>
      </c>
      <c r="M18" s="51">
        <v>8</v>
      </c>
      <c r="N18" s="52">
        <v>25</v>
      </c>
    </row>
    <row r="19" ht="14.25" spans="4:14">
      <c r="D19" s="53"/>
      <c r="E19" s="54"/>
      <c r="F19" s="55"/>
      <c r="G19" s="55"/>
      <c r="H19" s="56"/>
      <c r="J19" s="49" t="s">
        <v>464</v>
      </c>
      <c r="K19" s="50" t="s">
        <v>467</v>
      </c>
      <c r="L19" s="51" t="s">
        <v>466</v>
      </c>
      <c r="M19" s="51">
        <v>10</v>
      </c>
      <c r="N19" s="52">
        <v>8</v>
      </c>
    </row>
    <row r="20" ht="14.25" spans="4:14">
      <c r="D20" s="57"/>
      <c r="E20" s="58"/>
      <c r="F20" s="59"/>
      <c r="G20" s="60"/>
      <c r="H20" s="60"/>
      <c r="J20" s="49" t="s">
        <v>464</v>
      </c>
      <c r="K20" s="50" t="s">
        <v>468</v>
      </c>
      <c r="L20" s="51" t="s">
        <v>466</v>
      </c>
      <c r="M20" s="51">
        <v>16</v>
      </c>
      <c r="N20" s="52">
        <v>3.6</v>
      </c>
    </row>
    <row r="21" ht="14.25" spans="4:14">
      <c r="D21" s="61"/>
      <c r="E21" s="62"/>
      <c r="F21" s="63"/>
      <c r="G21" s="63"/>
      <c r="H21" s="63"/>
      <c r="J21" s="49"/>
      <c r="K21" s="50"/>
      <c r="L21" s="51"/>
      <c r="M21" s="51"/>
      <c r="N21" s="52"/>
    </row>
    <row r="22" ht="15" spans="4:14">
      <c r="D22" s="64"/>
      <c r="E22" s="22"/>
      <c r="F22" s="33"/>
      <c r="G22" s="33"/>
      <c r="H22" s="33"/>
      <c r="J22" s="49" t="s">
        <v>464</v>
      </c>
      <c r="K22" s="65" t="s">
        <v>469</v>
      </c>
      <c r="L22" s="66" t="s">
        <v>466</v>
      </c>
      <c r="M22" s="66">
        <v>8</v>
      </c>
      <c r="N22" s="67">
        <v>16.5</v>
      </c>
    </row>
    <row r="23" ht="15.75" spans="4:14">
      <c r="D23" s="28"/>
      <c r="E23" s="26"/>
      <c r="F23" s="23"/>
      <c r="G23" s="24"/>
      <c r="H23" s="25"/>
      <c r="J23" s="49" t="s">
        <v>464</v>
      </c>
      <c r="K23" s="50" t="s">
        <v>470</v>
      </c>
      <c r="L23" s="51" t="s">
        <v>466</v>
      </c>
      <c r="M23" s="51">
        <v>14</v>
      </c>
      <c r="N23" s="52">
        <v>4.2</v>
      </c>
    </row>
    <row r="24" ht="15.75" spans="4:14">
      <c r="J24" s="68"/>
      <c r="K24" s="22"/>
      <c r="L24" s="23"/>
      <c r="M24" s="24"/>
      <c r="N24" s="25"/>
    </row>
    <row r="25" ht="15.75" spans="4:14">
      <c r="J25" s="68"/>
      <c r="K25" s="22"/>
      <c r="L25" s="23"/>
      <c r="M25" s="24"/>
      <c r="N25" s="25"/>
    </row>
    <row r="26" ht="14.25" spans="4:14">
      <c r="J26" s="69"/>
      <c r="K26" s="50"/>
      <c r="L26" s="59"/>
      <c r="M26" s="60"/>
      <c r="N26" s="60"/>
    </row>
    <row r="27" ht="28.5" spans="4:14">
      <c r="D27" s="11" t="s">
        <v>455</v>
      </c>
      <c r="E27" s="70" t="s">
        <v>456</v>
      </c>
      <c r="F27" s="71" t="s">
        <v>18</v>
      </c>
      <c r="G27" s="14">
        <v>29</v>
      </c>
      <c r="H27" s="72">
        <v>18</v>
      </c>
      <c r="J27" s="68"/>
      <c r="K27" s="22"/>
      <c r="L27" s="23"/>
      <c r="M27" s="24"/>
      <c r="N27" s="25"/>
    </row>
    <row r="28" ht="15.75" spans="4:14">
      <c r="D28" s="73" t="s">
        <v>455</v>
      </c>
      <c r="E28" s="74" t="s">
        <v>457</v>
      </c>
      <c r="F28" s="75" t="s">
        <v>18</v>
      </c>
      <c r="G28" s="76">
        <v>24</v>
      </c>
      <c r="H28" s="25">
        <v>18</v>
      </c>
      <c r="J28" s="77"/>
      <c r="K28" s="78"/>
      <c r="L28" s="79"/>
      <c r="M28" s="33"/>
      <c r="N28" s="80"/>
    </row>
    <row r="29" ht="15.75" spans="4:14">
      <c r="D29" s="21" t="s">
        <v>455</v>
      </c>
      <c r="E29" s="81" t="s">
        <v>458</v>
      </c>
      <c r="F29" s="82" t="s">
        <v>18</v>
      </c>
      <c r="G29" s="24">
        <v>2</v>
      </c>
      <c r="H29" s="25">
        <v>18</v>
      </c>
      <c r="J29" s="77"/>
      <c r="K29" s="78"/>
      <c r="L29" s="79"/>
      <c r="M29" s="33"/>
      <c r="N29" s="80"/>
    </row>
    <row r="30" ht="15.75" spans="4:14">
      <c r="D30" s="83"/>
      <c r="E30" s="84"/>
      <c r="F30" s="85"/>
      <c r="G30" s="42"/>
      <c r="H30" s="86"/>
      <c r="J30" s="77"/>
      <c r="K30" s="78"/>
      <c r="L30" s="79"/>
      <c r="M30" s="33"/>
      <c r="N30" s="80"/>
    </row>
    <row r="31" ht="15.75" spans="4:14">
      <c r="D31" s="21" t="s">
        <v>455</v>
      </c>
      <c r="E31" s="87" t="s">
        <v>459</v>
      </c>
      <c r="F31" s="23" t="s">
        <v>9</v>
      </c>
      <c r="G31" s="24">
        <v>26</v>
      </c>
      <c r="H31" s="25">
        <v>18</v>
      </c>
    </row>
    <row r="32" ht="15.75" spans="4:14">
      <c r="D32" s="26" t="s">
        <v>455</v>
      </c>
      <c r="E32" s="27" t="s">
        <v>460</v>
      </c>
      <c r="F32" s="23" t="s">
        <v>9</v>
      </c>
      <c r="G32" s="24">
        <v>10</v>
      </c>
      <c r="H32" s="25">
        <v>18</v>
      </c>
    </row>
    <row r="33" ht="33" spans="4:12">
      <c r="D33" s="88" t="s">
        <v>455</v>
      </c>
      <c r="E33" s="22" t="s">
        <v>461</v>
      </c>
      <c r="F33" s="33" t="s">
        <v>18</v>
      </c>
      <c r="G33" s="33">
        <v>3</v>
      </c>
      <c r="H33" s="33">
        <v>28</v>
      </c>
    </row>
    <row r="34" ht="43.5" spans="4:12">
      <c r="D34" s="26" t="s">
        <v>462</v>
      </c>
      <c r="E34" s="27" t="s">
        <v>463</v>
      </c>
      <c r="F34" s="23" t="s">
        <v>34</v>
      </c>
      <c r="G34" s="24">
        <v>10</v>
      </c>
      <c r="H34" s="25">
        <v>6</v>
      </c>
    </row>
    <row r="36" ht="15" spans="4:12">
      <c r="L36" s="24">
        <v>2</v>
      </c>
    </row>
    <row r="37" spans="4:12">
      <c r="L37" s="42"/>
    </row>
    <row r="38" ht="15" spans="4:12">
      <c r="L38" s="24">
        <v>5</v>
      </c>
    </row>
    <row r="39" ht="15" spans="4:12">
      <c r="L39" s="24"/>
    </row>
    <row r="40" ht="15" spans="4:12">
      <c r="L40" s="24">
        <v>3</v>
      </c>
    </row>
    <row r="41" ht="15" spans="4:12">
      <c r="L41" s="24">
        <v>6</v>
      </c>
    </row>
    <row r="42" ht="15" spans="4:12">
      <c r="L42" s="24"/>
    </row>
    <row r="43" ht="15" spans="4:12">
      <c r="L43" s="89"/>
    </row>
    <row r="44" ht="42" spans="4:12">
      <c r="F44" s="90" t="s">
        <v>205</v>
      </c>
      <c r="G44" s="91" t="s">
        <v>842</v>
      </c>
      <c r="H44" s="92" t="s">
        <v>122</v>
      </c>
      <c r="I44" s="93">
        <v>17</v>
      </c>
      <c r="J44" s="94">
        <v>24</v>
      </c>
      <c r="L44" s="89">
        <v>10</v>
      </c>
    </row>
    <row r="45" ht="15" spans="4:12">
      <c r="F45" s="30"/>
      <c r="G45" s="30"/>
      <c r="H45" s="31"/>
      <c r="I45" s="32"/>
      <c r="J45" s="33"/>
      <c r="L45">
        <f>SUM(L36:L44)</f>
        <v>26</v>
      </c>
    </row>
    <row r="46" ht="15" spans="4:12">
      <c r="F46" s="30" t="s">
        <v>205</v>
      </c>
      <c r="G46" s="30" t="s">
        <v>843</v>
      </c>
      <c r="H46" s="31" t="s">
        <v>18</v>
      </c>
      <c r="I46" s="32">
        <v>19</v>
      </c>
      <c r="J46" s="33">
        <v>9</v>
      </c>
    </row>
    <row r="47" ht="15.75" spans="4:12">
      <c r="F47" s="95"/>
      <c r="G47" s="95"/>
      <c r="H47" s="36"/>
      <c r="I47" s="37"/>
      <c r="J47" s="38"/>
    </row>
    <row r="48" ht="38.25" spans="4:12">
      <c r="F48" s="21" t="s">
        <v>205</v>
      </c>
      <c r="G48" s="81" t="s">
        <v>210</v>
      </c>
      <c r="H48" s="82" t="s">
        <v>122</v>
      </c>
      <c r="I48" s="96">
        <v>9</v>
      </c>
      <c r="J48" s="97">
        <v>10</v>
      </c>
    </row>
    <row r="49" ht="15" spans="6:10">
      <c r="F49" s="98" t="s">
        <v>205</v>
      </c>
      <c r="G49" s="22" t="s">
        <v>211</v>
      </c>
      <c r="H49" s="99" t="s">
        <v>9</v>
      </c>
      <c r="I49" s="100">
        <v>4</v>
      </c>
      <c r="J49" s="101" t="s">
        <v>212</v>
      </c>
    </row>
    <row r="50" ht="15" spans="6:10">
      <c r="F50" s="98" t="s">
        <v>205</v>
      </c>
      <c r="G50" s="22" t="s">
        <v>213</v>
      </c>
      <c r="H50" s="99" t="s">
        <v>9</v>
      </c>
      <c r="I50" s="100">
        <v>4</v>
      </c>
      <c r="J50" s="101" t="s">
        <v>214</v>
      </c>
    </row>
    <row r="58" ht="14.25" spans="6:10">
      <c r="F58" s="102" t="s">
        <v>119</v>
      </c>
      <c r="G58" s="103" t="s">
        <v>844</v>
      </c>
      <c r="H58" s="104" t="s">
        <v>12</v>
      </c>
      <c r="I58" s="105">
        <v>1</v>
      </c>
      <c r="J58" s="60">
        <v>2.5</v>
      </c>
    </row>
    <row r="59" ht="15.75" spans="6:10">
      <c r="F59" s="27" t="s">
        <v>120</v>
      </c>
      <c r="G59" s="22" t="s">
        <v>121</v>
      </c>
      <c r="H59" s="106" t="s">
        <v>122</v>
      </c>
      <c r="I59" s="33">
        <v>15</v>
      </c>
      <c r="J59" s="38">
        <v>2.2</v>
      </c>
    </row>
    <row r="60" ht="15.75" spans="6:10">
      <c r="F60" s="27" t="s">
        <v>120</v>
      </c>
      <c r="G60" s="22" t="s">
        <v>845</v>
      </c>
      <c r="H60" s="106" t="s">
        <v>122</v>
      </c>
      <c r="I60" s="33">
        <v>6</v>
      </c>
      <c r="J60" s="38">
        <v>2.5</v>
      </c>
    </row>
    <row r="61" ht="15.75" spans="6:10">
      <c r="F61" s="26" t="s">
        <v>124</v>
      </c>
      <c r="G61" s="107" t="s">
        <v>846</v>
      </c>
      <c r="H61" s="23" t="s">
        <v>122</v>
      </c>
      <c r="I61" s="24">
        <v>10</v>
      </c>
      <c r="J61" s="25">
        <v>1.7</v>
      </c>
    </row>
    <row r="62" ht="31.5" spans="6:10">
      <c r="F62" s="26" t="s">
        <v>124</v>
      </c>
      <c r="G62" s="107" t="s">
        <v>121</v>
      </c>
      <c r="H62" s="23" t="s">
        <v>122</v>
      </c>
      <c r="I62" s="24">
        <v>5</v>
      </c>
      <c r="J62" s="25">
        <v>2.2</v>
      </c>
    </row>
    <row r="63" ht="15.75" spans="6:10">
      <c r="F63" s="108" t="s">
        <v>120</v>
      </c>
      <c r="G63" s="107" t="s">
        <v>123</v>
      </c>
      <c r="H63" s="82" t="s">
        <v>122</v>
      </c>
      <c r="I63" s="24">
        <v>5</v>
      </c>
      <c r="J63" s="25">
        <v>2.2</v>
      </c>
    </row>
    <row r="64" ht="15.75" spans="6:10">
      <c r="F64" s="26" t="s">
        <v>124</v>
      </c>
      <c r="G64" s="107" t="s">
        <v>125</v>
      </c>
      <c r="H64" s="23" t="s">
        <v>122</v>
      </c>
      <c r="I64" s="24">
        <v>5</v>
      </c>
      <c r="J64" s="25">
        <v>2.2</v>
      </c>
    </row>
    <row r="65" ht="15.75" spans="6:10">
      <c r="F65" s="108" t="s">
        <v>120</v>
      </c>
      <c r="G65" s="107" t="s">
        <v>123</v>
      </c>
      <c r="H65" s="109" t="s">
        <v>122</v>
      </c>
      <c r="I65" s="24">
        <v>1</v>
      </c>
      <c r="J65" s="25">
        <v>2.2</v>
      </c>
    </row>
    <row r="66" ht="15.75" spans="6:10">
      <c r="F66" s="26" t="s">
        <v>124</v>
      </c>
      <c r="G66" s="107" t="s">
        <v>846</v>
      </c>
      <c r="H66" s="23" t="s">
        <v>122</v>
      </c>
      <c r="I66" s="24">
        <v>1</v>
      </c>
      <c r="J66" s="25">
        <v>1.7</v>
      </c>
    </row>
    <row r="67" ht="15.75" spans="6:10">
      <c r="F67" s="108" t="s">
        <v>120</v>
      </c>
      <c r="G67" s="107" t="s">
        <v>123</v>
      </c>
      <c r="H67" s="109" t="s">
        <v>122</v>
      </c>
      <c r="I67" s="24">
        <v>1</v>
      </c>
      <c r="J67" s="25">
        <v>2.2</v>
      </c>
    </row>
    <row r="68" ht="31.5" spans="6:10">
      <c r="F68" s="26" t="s">
        <v>124</v>
      </c>
      <c r="G68" s="107" t="s">
        <v>121</v>
      </c>
      <c r="H68" s="23" t="s">
        <v>122</v>
      </c>
      <c r="I68" s="24">
        <v>1</v>
      </c>
      <c r="J68" s="25">
        <v>2.2</v>
      </c>
    </row>
    <row r="69" ht="15.75" spans="6:10">
      <c r="F69" s="26" t="s">
        <v>124</v>
      </c>
      <c r="G69" s="107" t="s">
        <v>846</v>
      </c>
      <c r="H69" s="23" t="s">
        <v>122</v>
      </c>
      <c r="I69" s="24">
        <v>10</v>
      </c>
      <c r="J69" s="25">
        <v>1.7</v>
      </c>
    </row>
    <row r="70" spans="6:10">
      <c r="F70" s="81" t="s">
        <v>126</v>
      </c>
      <c r="G70" s="81" t="s">
        <v>127</v>
      </c>
      <c r="H70" s="110" t="s">
        <v>122</v>
      </c>
      <c r="I70" s="110">
        <v>4</v>
      </c>
      <c r="J70" s="111">
        <v>2.2</v>
      </c>
    </row>
    <row r="71" ht="27" spans="6:10">
      <c r="F71" s="26" t="s">
        <v>124</v>
      </c>
      <c r="G71" s="21" t="s">
        <v>121</v>
      </c>
      <c r="H71" s="23" t="s">
        <v>122</v>
      </c>
      <c r="I71" s="23">
        <v>4</v>
      </c>
      <c r="J71" s="24">
        <v>2.2</v>
      </c>
    </row>
    <row r="72" ht="15" spans="6:10">
      <c r="F72" s="21" t="s">
        <v>120</v>
      </c>
      <c r="G72" s="21" t="s">
        <v>123</v>
      </c>
      <c r="H72" s="23" t="s">
        <v>122</v>
      </c>
      <c r="I72" s="23">
        <v>4</v>
      </c>
      <c r="J72" s="24">
        <v>2.2</v>
      </c>
    </row>
    <row r="73" ht="15" spans="6:10">
      <c r="F73" s="26" t="s">
        <v>124</v>
      </c>
      <c r="G73" s="21" t="s">
        <v>125</v>
      </c>
      <c r="H73" s="23" t="s">
        <v>122</v>
      </c>
      <c r="I73" s="23">
        <v>4</v>
      </c>
      <c r="J73" s="24">
        <v>2.2</v>
      </c>
    </row>
    <row r="74" ht="15.75" spans="6:10">
      <c r="F74" s="27" t="s">
        <v>120</v>
      </c>
      <c r="G74" s="22" t="s">
        <v>121</v>
      </c>
      <c r="H74" s="106" t="s">
        <v>122</v>
      </c>
      <c r="I74" s="33">
        <v>15</v>
      </c>
      <c r="J74" s="38">
        <v>2.2</v>
      </c>
    </row>
    <row r="75" ht="15.75" spans="6:10">
      <c r="F75" s="27" t="s">
        <v>120</v>
      </c>
      <c r="G75" s="22" t="s">
        <v>845</v>
      </c>
      <c r="H75" s="106" t="s">
        <v>122</v>
      </c>
      <c r="I75" s="33">
        <v>6</v>
      </c>
      <c r="J75" s="38">
        <v>1.7</v>
      </c>
    </row>
    <row r="76" ht="15.75" spans="6:10">
      <c r="F76" s="112" t="s">
        <v>124</v>
      </c>
      <c r="G76" s="113" t="s">
        <v>846</v>
      </c>
      <c r="H76" s="114" t="s">
        <v>122</v>
      </c>
      <c r="I76" s="115">
        <v>20</v>
      </c>
      <c r="J76" s="116">
        <v>1.7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WPS_1666339040</cp:lastModifiedBy>
  <dcterms:created xsi:type="dcterms:W3CDTF">2026-07-20T07:05:00Z</dcterms:created>
  <dcterms:modified xsi:type="dcterms:W3CDTF">2026-08-05T03:03:10Z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33EEADE00DF9479F98E6FCC1DABEF62A_11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